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<sst xmlns="http://schemas.openxmlformats.org/spreadsheetml/2006/main" count="334" uniqueCount="334">
  <si>
    <t>Nº CARRERAS</t>
  </si>
  <si>
    <t>CLASIFICACION</t>
  </si>
  <si>
    <t>PUNTUACION</t>
  </si>
  <si>
    <t>1º</t>
  </si>
  <si>
    <t>DAVID ONETTI PORRAS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</si>
  <si>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</si>
  <si>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</si>
  <si>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</si>
  <si>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</si>
  <si>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</si>
  <si>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</si>
  <si>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</si>
  <si>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</si>
  <si>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</si>
  <si>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DARIO CARMONA BURGOS</t>
  </si>
  <si>
    <t>11º</t>
  </si>
  <si>
    <t>12º</t>
  </si>
  <si>
    <t>13º</t>
  </si>
  <si>
    <t>JOSE ANTONIO REYES FERNANDEZ</t>
  </si>
  <si>
    <t>ANGEL CABALLERO GARCIA</t>
  </si>
  <si>
    <t>JAVIER JIMENEZ JIMENEZ</t>
  </si>
  <si>
    <t>VICENTE GARCIA MOLINA</t>
  </si>
  <si>
    <t>JOSE ANTONIO SOME CALVILLO</t>
  </si>
  <si>
    <t>FRANCISCO BUENDIA AROCA</t>
  </si>
  <si>
    <t>14º</t>
  </si>
  <si>
    <t>15º</t>
  </si>
  <si>
    <t>16º</t>
  </si>
  <si>
    <t>17º</t>
  </si>
  <si>
    <t>18º</t>
  </si>
  <si>
    <t>19º</t>
  </si>
  <si>
    <t>20º</t>
  </si>
  <si>
    <t>ANTONIO CARRETERO ALCANTARA</t>
  </si>
  <si>
    <t>DAVID MANJON CABEZA MUÑOZ</t>
  </si>
  <si>
    <t>JOSE MANUEL DEL PINO MARTINEZ</t>
  </si>
  <si>
    <t>JESUS MOLERO SERENA</t>
  </si>
  <si>
    <t>JUAN DE MATA CABALLERO SANCHEZ</t>
  </si>
  <si>
    <t>CARLOS NICOT BENITO</t>
  </si>
  <si>
    <t>MANUEL LARA CANTIZANI</t>
  </si>
  <si>
    <t>RAFAEL VALVERDE RUIZ</t>
  </si>
  <si>
    <t>PABLO PINO LARA</t>
  </si>
  <si>
    <t>ALBERTO GOMEZ HUETE</t>
  </si>
  <si>
    <t>RAUL ROLDAN ESPINAR</t>
  </si>
  <si>
    <t>XXVI MEDIA MARATON VILLA DE PUENTE GENIL</t>
  </si>
  <si>
    <t>JERONIMO MOLERO PINO</t>
  </si>
  <si>
    <t>XXXII C. P. COLEGIO SANTISIMA TRINIDAD TRINITARIOS</t>
  </si>
  <si>
    <t>MANUEL DIAZ CORRAL</t>
  </si>
  <si>
    <t>FRANCISCO ROLDAN TIENDA</t>
  </si>
  <si>
    <t>JESUS BEATO FERNANDEZ</t>
  </si>
  <si>
    <t>21º</t>
  </si>
  <si>
    <t>22º</t>
  </si>
  <si>
    <t>23º</t>
  </si>
  <si>
    <t>XXVIII C. P. ZOCO A ZOCO CORDOBA</t>
  </si>
  <si>
    <t>AITOR HURTADO LOPEZ</t>
  </si>
  <si>
    <t>JAIME ASTALS SUBIRATS</t>
  </si>
  <si>
    <t>ISIDRO GOMEZ ROMERO</t>
  </si>
  <si>
    <t>JOSE GOMEZ GOMEZ</t>
  </si>
  <si>
    <t>JUAN CARLOS ESTEPA MONTES</t>
  </si>
  <si>
    <t>JUAN DIAZ VILLEGAS</t>
  </si>
  <si>
    <t>ANTONIO VELARDE PARRA</t>
  </si>
  <si>
    <t>ANTONIO CRUZ LARA</t>
  </si>
  <si>
    <t>24º</t>
  </si>
  <si>
    <t>25º</t>
  </si>
  <si>
    <t>26º</t>
  </si>
  <si>
    <t>27º</t>
  </si>
  <si>
    <t>28º</t>
  </si>
  <si>
    <t>29º</t>
  </si>
  <si>
    <t>30º</t>
  </si>
  <si>
    <t>31º</t>
  </si>
  <si>
    <t>III MEDIA MARATON CIUDAD DE LUCENA</t>
  </si>
  <si>
    <t>MIGUEL ALVAREZ PRIEGO</t>
  </si>
  <si>
    <t>MIGUEL ANGEL REYES FERNANDEZ</t>
  </si>
  <si>
    <t>JAVIER VERGARA SERRANO</t>
  </si>
  <si>
    <t>JULIAN GARCIA CALVILLO</t>
  </si>
  <si>
    <t>RAFAEL LARA GUTIERREZ</t>
  </si>
  <si>
    <t>PEDRO DIAZ VILLEGAS</t>
  </si>
  <si>
    <t>ANTONIO DAVID OSUNA PEREZ</t>
  </si>
  <si>
    <t>MIGUEL ACISCLO CRUZ GRANADOS</t>
  </si>
  <si>
    <t>JOSE JULIO JIMENEZ PEREZ</t>
  </si>
  <si>
    <t>FRANCISCO RAMIREZ GARCIA</t>
  </si>
  <si>
    <t>JOSE LUIS PEREZ MOLINERO</t>
  </si>
  <si>
    <t>JOSE MANUEL ESPARTERO TORRECILLA</t>
  </si>
  <si>
    <t>ALBERTO DEL PINO MARTINEZ</t>
  </si>
  <si>
    <t>FRANCISCO DE ASIS DE MORA PEREZ</t>
  </si>
  <si>
    <t>JOSE NIETO COMINO</t>
  </si>
  <si>
    <t>ANTONIO TORRALBO GARCIA</t>
  </si>
  <si>
    <t>JOSE MANUEL CORREDERA NIETO</t>
  </si>
  <si>
    <t>ENRIQUE VALENCIA POYATO</t>
  </si>
  <si>
    <t>JOSE ESCRIBANO MUÑOZ</t>
  </si>
  <si>
    <t>JESUS HENARES MONTILLA</t>
  </si>
  <si>
    <t>MANUEL CORREDERA HURTADO</t>
  </si>
  <si>
    <t>RAFAEL LARA LOPEZ</t>
  </si>
  <si>
    <t>FRANCISCO DE PAULA MORAN MUÑOZ</t>
  </si>
  <si>
    <t>RAFAEL CHICANO LARA</t>
  </si>
  <si>
    <t>DIONISIO FLORES PIERNAGORDA</t>
  </si>
  <si>
    <t>LUIS LUQUE CRUZ</t>
  </si>
  <si>
    <t>ANTONIO MARIN SALAZAR</t>
  </si>
  <si>
    <t>AGUSTIN PAREJO FLOREZ</t>
  </si>
  <si>
    <t>JUAN PINO CORRALES</t>
  </si>
  <si>
    <t>FRANCISCO JESUS MARTINEZ CAMPAÑA</t>
  </si>
  <si>
    <t>ANTONIO RAMIREZ LOPERA</t>
  </si>
  <si>
    <t>ABELARDO SANCHEZ HERNANDEZ</t>
  </si>
  <si>
    <t>MANUEL JESUS CABEZA CARMONA</t>
  </si>
  <si>
    <t>RAFAEL TOLEDANO LOPEZ</t>
  </si>
  <si>
    <t>FRANCISCO ARCOS SERRANO</t>
  </si>
  <si>
    <t>JUAN CRISTOBAL ORTEGA NUÑEZ</t>
  </si>
  <si>
    <t>JOSE MARIA AROCA ROJAS</t>
  </si>
  <si>
    <t>FRANCISCO JAVIER ORTIZ LOPEZ DE AHUMADA</t>
  </si>
  <si>
    <t>CARLOS MARTOS MAILLO</t>
  </si>
  <si>
    <t>AGUSTIN CASTRO CARRASQUILLA</t>
  </si>
  <si>
    <t>JOSE PLAZA CASTRO</t>
  </si>
  <si>
    <t>MIGUEL ANGEL JIMENEZ PEREZ</t>
  </si>
  <si>
    <t>DANIEL ORTEGA CARRASQUILLA</t>
  </si>
  <si>
    <t>DAVID GOMEZ JIMENEZ</t>
  </si>
  <si>
    <t>DAVID MOLINA CARACUEL</t>
  </si>
  <si>
    <t>FRANCISCO BURGUILLOS BURGUILLOS</t>
  </si>
  <si>
    <t>MANUEL LARA RODRIGUEZ</t>
  </si>
  <si>
    <t>JOSE MANUEL HARO CEREZO</t>
  </si>
  <si>
    <t>FRANCISCO JAVIER JIMENEZ FLORES</t>
  </si>
  <si>
    <t>FERNANDO TORO GARCIA</t>
  </si>
  <si>
    <t>ANDRES RODRIGUEZ GUTIERREZ</t>
  </si>
  <si>
    <t>FRANCISCO JOSE CORDON RIOS</t>
  </si>
  <si>
    <t>FRANCISCO JAVIER ALBA GARCIA</t>
  </si>
  <si>
    <t>FRANCISCO JAVIER LOPEZ LAVELA</t>
  </si>
  <si>
    <t>ANTONIO ALBA NIEVA</t>
  </si>
  <si>
    <t>DAVID DORADO MOLINERO</t>
  </si>
  <si>
    <t>JOSE MARIA GOMEZ ESTEPA</t>
  </si>
  <si>
    <t>CARLOS MANUEL ARROYO JIMENEZ</t>
  </si>
  <si>
    <t>FRANCISCO MANUEL DORADO DIAZ</t>
  </si>
  <si>
    <t>GREGORIO CRUZ LARA</t>
  </si>
  <si>
    <t>ANTONIO MANUEL LUQUE CAMPAÑA</t>
  </si>
  <si>
    <t>FRANCISCO MONTES CURIEL</t>
  </si>
  <si>
    <t>JUAN ANTONIO RODRIGUEZ PEREZ</t>
  </si>
  <si>
    <t>JUAN GOMEZ PAREDES</t>
  </si>
  <si>
    <t>MIGUEL ANGEL BOTELLA LUNA</t>
  </si>
  <si>
    <t>JESUS PINEDA CARRASCO</t>
  </si>
  <si>
    <t>JOSE LUIS LOPEZ PAREJO</t>
  </si>
  <si>
    <t>ANTONIO LOPEZ BAENA</t>
  </si>
  <si>
    <t xml:space="preserve">RANKING PROVINCIAL 2016                                       CLUB MARATON LUCENA 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</si>
  <si>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</si>
  <si>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</si>
  <si>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</si>
  <si>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</si>
  <si>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</si>
  <si>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</si>
  <si>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</si>
  <si>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</si>
  <si>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</si>
  <si>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</si>
  <si>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</si>
  <si>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</si>
  <si>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</si>
  <si>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</si>
  <si>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</si>
  <si>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</si>
  <si>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</si>
  <si>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</si>
  <si>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</si>
  <si>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</si>
  <si>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</si>
  <si>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</si>
  <si>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</si>
  <si>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</si>
  <si>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</si>
  <si>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</si>
  <si>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</si>
  <si>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</si>
  <si>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</si>
  <si>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</si>
  <si>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</si>
  <si>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</si>
  <si>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</si>
  <si>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</si>
  <si>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</si>
  <si>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</si>
  <si>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</si>
  <si>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</si>
  <si>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</si>
  <si>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</si>
  <si>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</si>
  <si>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</si>
  <si>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</si>
  <si>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</si>
  <si>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</si>
  <si>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</si>
  <si>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</si>
  <si>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79º</t>
  </si>
  <si>
    <t>80º</t>
  </si>
  <si>
    <t>81º</t>
  </si>
  <si>
    <t>82º</t>
  </si>
  <si>
    <t>83º</t>
  </si>
  <si>
    <t>84º</t>
  </si>
  <si>
    <t>85º</t>
  </si>
  <si>
    <t>86º</t>
  </si>
  <si>
    <t>87º</t>
  </si>
  <si>
    <t>88º</t>
  </si>
  <si>
    <t>89º</t>
  </si>
  <si>
    <t>90º</t>
  </si>
  <si>
    <t>91º</t>
  </si>
  <si>
    <t>92º</t>
  </si>
  <si>
    <t>93º</t>
  </si>
  <si>
    <t>94º</t>
  </si>
  <si>
    <t>95º</t>
  </si>
  <si>
    <t>96º</t>
  </si>
  <si>
    <t>97º</t>
  </si>
  <si>
    <t>98º</t>
  </si>
  <si>
    <t>99º</t>
  </si>
  <si>
    <t>VI C. P. OCHAVILLO DEL RIO</t>
  </si>
  <si>
    <t>MANUEL JOSE JIMENEZ GALLARDO</t>
  </si>
  <si>
    <t>JUAN RAMIREZ PORRAS</t>
  </si>
  <si>
    <t>100º</t>
  </si>
  <si>
    <t>101º</t>
  </si>
  <si>
    <t>XXX C. P. BARRIO DE CAÑERO</t>
  </si>
  <si>
    <t>FRANCISCO JAVIER OSUNA PRIETO</t>
  </si>
  <si>
    <t>JESUS DANIEL TRUJILLO CORDOBA</t>
  </si>
  <si>
    <t>DANIEL ZAMORANO MONTILLA</t>
  </si>
  <si>
    <t>ANTONIO RAMON OSUNA GRANADOS</t>
  </si>
  <si>
    <t>102º</t>
  </si>
  <si>
    <t>103º</t>
  </si>
  <si>
    <t>104º</t>
  </si>
  <si>
    <t>105º</t>
  </si>
  <si>
    <t>XXX C. P. SANTUARIO EL ARENAL</t>
  </si>
  <si>
    <t>ANTONIO CABRERA ROMERO</t>
  </si>
  <si>
    <t>JUAN CABRERA ROMERO</t>
  </si>
  <si>
    <t>106º</t>
  </si>
  <si>
    <t>107º</t>
  </si>
  <si>
    <t>XVI MEETING CROSS BAENA CIUDAD DEL OLIVAR Y ACEITE</t>
  </si>
  <si>
    <t>OSCAR VERGARA LOPEZ</t>
  </si>
  <si>
    <t>JUAN VALERA LARA</t>
  </si>
  <si>
    <t>108º</t>
  </si>
  <si>
    <t>109º</t>
  </si>
  <si>
    <t>XIV MILLA POPULAR VILLA NUEVA CARTEYA</t>
  </si>
  <si>
    <t>XVI C. P. PUENTE ROMANO</t>
  </si>
  <si>
    <t>ANTONIO OTERO CHICANO</t>
  </si>
  <si>
    <t>110º</t>
  </si>
  <si>
    <t>XXII CROSS DEL PARQUE DE LA ASOMADILLA</t>
  </si>
  <si>
    <t>XXX C. P. LOS CALIFAS</t>
  </si>
  <si>
    <t>XXXVI C. P. MARIA AUXILIADORA</t>
  </si>
  <si>
    <t>XIII CROSS CALIFAS DE HIERRO</t>
  </si>
  <si>
    <t>XXVIII CROSS PRIMAVERA DE LA RAMBLA</t>
  </si>
  <si>
    <t>FRANCISCO JAVIER BARRANCO GUERRERO</t>
  </si>
  <si>
    <t>LUIS ALBERTO JIMENEZ CABRERA</t>
  </si>
  <si>
    <t>FRANCISCO JAVIER BALLESTEROS CASTRO</t>
  </si>
  <si>
    <t>111º</t>
  </si>
  <si>
    <t>112º</t>
  </si>
  <si>
    <t>113º</t>
  </si>
  <si>
    <t>C. P. VILLA DE PEDRO ABAD</t>
  </si>
  <si>
    <t>XIII C. P. MARIA AUXILIADORA</t>
  </si>
  <si>
    <t>VI C. P. GO FIT CORDOBA MEMORIAL CARLOS GALLARDO</t>
  </si>
  <si>
    <t>XV C. P. NOCTURNA TROTACALLES CORDOBA</t>
  </si>
  <si>
    <t>JESUS MANUEL LARA CABALLERO</t>
  </si>
  <si>
    <t>JORGE MUÑOZ CANTERO</t>
  </si>
  <si>
    <t>MANUEL LARA BUENDIA</t>
  </si>
  <si>
    <t>JUAN CARLOS DOMINGUEZ AVILA</t>
  </si>
  <si>
    <t>VICTOR MANUEL CAÑETE ROLDAN</t>
  </si>
  <si>
    <t>JOSE FRANCISCO MONTILLA RUIZ</t>
  </si>
  <si>
    <t>FRANCISCO MORALES BAENA</t>
  </si>
  <si>
    <t>JOAQUIN RUIZ DE CASTROVIEJO DELGADO</t>
  </si>
  <si>
    <t>RAFAEL CARMONA BURGOS</t>
  </si>
  <si>
    <t>114º</t>
  </si>
  <si>
    <t>115º</t>
  </si>
  <si>
    <t>116º</t>
  </si>
  <si>
    <t>117º</t>
  </si>
  <si>
    <t>118º</t>
  </si>
  <si>
    <t>119º</t>
  </si>
  <si>
    <t>120º</t>
  </si>
  <si>
    <t>121º</t>
  </si>
  <si>
    <t>122º</t>
  </si>
  <si>
    <t>V CARRERA NOCTURNA MEMORIAL ANTONIO GRANADOS</t>
  </si>
  <si>
    <t>IX C. P. NOCTURNA MONTALBAN</t>
  </si>
  <si>
    <t>IV C. P. NOCTURNA DE MONTORO</t>
  </si>
  <si>
    <t>I C. P. CORRE DE NOCHE POZOBLANCO</t>
  </si>
  <si>
    <t>IV C.P. ANTONIO ROMERO EL VISO</t>
  </si>
  <si>
    <t>VI CARRERA NOCTURNA ALCOLEA</t>
  </si>
  <si>
    <t>XXIX C. P. HINOJOSA DEL DUQUE</t>
  </si>
  <si>
    <t>XVIII C. P. VILLA DE BELALCAZAR</t>
  </si>
  <si>
    <t>VI C. P. NOCTURNA KM HISTORIA MONTURQUE</t>
  </si>
  <si>
    <t>X C.P. VILLA DEL RIO</t>
  </si>
  <si>
    <t>III C.P. ARQUITECTURA DEL SOL</t>
  </si>
  <si>
    <t>IX C.P. MEMORIAL NACIONAL 331 ENCINAS REALES</t>
  </si>
  <si>
    <t>FRANCISCO MARIN RUIZ</t>
  </si>
  <si>
    <t>XXXIV C.P. LA FUENSANTA</t>
  </si>
  <si>
    <t>123º</t>
  </si>
  <si>
    <t>XIV C.P. MILLA URBANA CIUDAD DEL CARPIO</t>
  </si>
  <si>
    <t>XXXI MEDIA MARATON CORDOBA ALMODOVAR</t>
  </si>
  <si>
    <t>JUAN ALBERTO CANTERO RUIZ</t>
  </si>
  <si>
    <t>124º</t>
  </si>
  <si>
    <t>XIII C.P. RUTA DEL ACEITE LA VICTORIA</t>
  </si>
  <si>
    <t>JOSE ALVAREZ CRIADO</t>
  </si>
  <si>
    <t>125º</t>
  </si>
  <si>
    <t>XIII C.P. LEGUA DE FERNAN NUÑEZ</t>
  </si>
  <si>
    <t>XXXIII CROSS SAN RAFAEL DE LA ALBAIDA</t>
  </si>
  <si>
    <t>SERGIO RODRIGUEZ VILLA</t>
  </si>
  <si>
    <t>126º</t>
  </si>
  <si>
    <t>XXXIII C.P. CIUDAD DE PEÑARROYA PUEBLONUEVO</t>
  </si>
  <si>
    <t>XXIII MEMORIAL JOAQUIN SANCHEZ LA CARLOTA</t>
  </si>
  <si>
    <t>VIII C. P. TORRECAMPO</t>
  </si>
  <si>
    <t>XX C.P. AGUILAR DE LA FRONTERA</t>
  </si>
  <si>
    <t>JUAN LOPEZ HERRERO</t>
  </si>
  <si>
    <t>PEDRO JESUS CARRILLO ESTEPA</t>
  </si>
  <si>
    <t>PEDRO CORTES CABRERA</t>
  </si>
  <si>
    <t>AITOR LOPEZ PEREZ</t>
  </si>
  <si>
    <t xml:space="preserve">XXXII SUBIDA PEDESTRE AL SANTUARIO VIRGEN DE LA SIERRA CABRA </t>
  </si>
  <si>
    <t>127º</t>
  </si>
  <si>
    <t>128º</t>
  </si>
  <si>
    <t>129º</t>
  </si>
  <si>
    <t>130º</t>
  </si>
  <si>
    <t>I LECHON CROSS DE CARDEÑA</t>
  </si>
  <si>
    <t>XVIII RUTA DE LA MIEL HORNACHUELOS</t>
  </si>
  <si>
    <t>XXVII C.P. CAÑADA REAL SORIANA</t>
  </si>
  <si>
    <t>XXXII MEDIA MARATON CORDOBA</t>
  </si>
  <si>
    <t>MIGUEL ANGEL GALINDO PEREZ</t>
  </si>
  <si>
    <t>JESUS PINEDA VARO</t>
  </si>
  <si>
    <t>MANUEL ANGEL RODRIGUEZ MONTILLA</t>
  </si>
  <si>
    <t>FRANCISCO BRIONES MURIEL</t>
  </si>
  <si>
    <t>131º</t>
  </si>
  <si>
    <t>132º</t>
  </si>
  <si>
    <t>133º</t>
  </si>
  <si>
    <t>134º</t>
  </si>
  <si>
    <t>VIII C.P. RUTE EN NAVIDAD</t>
  </si>
  <si>
    <t>JUAN MUÑOZ ARROYO</t>
  </si>
  <si>
    <t>135º</t>
  </si>
  <si>
    <t>XXXIV C. P. PALMA DEL RIO</t>
  </si>
  <si>
    <t>XI C. P. PRIEGO DE CORDOBA</t>
  </si>
  <si>
    <t>V C.P. EL KILO DE BENAMEJI</t>
  </si>
  <si>
    <t>JUAN ANTONIO CAMARGO YEPES</t>
  </si>
  <si>
    <t>V POPULAR BENEFICA FUENTE PALMERA</t>
  </si>
  <si>
    <t>IX CROSS EL HECHO GUADALCAZAR</t>
  </si>
  <si>
    <t>XXXIV CROSS DE NAVIDAD DE FATIMA</t>
  </si>
  <si>
    <t>136º</t>
  </si>
  <si>
    <t>X  SAN SILVESTRE MORILES</t>
  </si>
  <si>
    <t>SERGIO LUNA MARIN</t>
  </si>
  <si>
    <t>137º</t>
  </si>
  <si>
    <t>III SAN SILVESTRE VILLA DE ESPEJO</t>
  </si>
  <si>
    <t>XXXIV SAN SILVESTRE PARQUE FIGUEROA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</si>
</sst>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\-yy;@"/>
    <numFmt numFmtId="166" formatCode="#,##0.0000"/>
    <numFmt numFmtId="167" formatCode="0.0000"/>
  </numFmts>
  <fonts count="45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5" fontId="0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34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166" fontId="0" fillId="0" borderId="13" xfId="0" applyNumberFormat="1" applyBorder="1" applyAlignment="1">
      <alignment horizontal="center"/>
    </xf>
    <xf numFmtId="0" fontId="0" fillId="35" borderId="10" xfId="0" applyFont="1" applyFill="1" applyBorder="1" applyAlignment="1">
      <alignment/>
    </xf>
    <xf numFmtId="167" fontId="0" fillId="0" borderId="13" xfId="0" applyNumberFormat="1" applyBorder="1" applyAlignment="1">
      <alignment horizontal="center"/>
    </xf>
    <xf numFmtId="167" fontId="0" fillId="0" borderId="13" xfId="0" applyNumberFormat="1" applyFill="1" applyBorder="1" applyAlignment="1">
      <alignment horizontal="center"/>
    </xf>
    <xf numFmtId="0" fontId="2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textRotation="45"/>
    </xf>
    <xf numFmtId="0" fontId="3" fillId="0" borderId="12" xfId="0" applyFont="1" applyBorder="1" applyAlignment="1">
      <alignment horizontal="center" vertical="center" textRotation="45"/>
    </xf>
    <xf numFmtId="0" fontId="5" fillId="33" borderId="11" xfId="0" applyFont="1" applyFill="1" applyBorder="1" applyAlignment="1">
      <alignment horizontal="center" vertical="center" textRotation="45" wrapText="1"/>
    </xf>
    <xf numFmtId="0" fontId="5" fillId="0" borderId="12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43"/>
  <sheetViews>
    <sheetView tabSelected="1" zoomScalePageLayoutView="0" workbookViewId="0" topLeftCell="A1">
      <pane xSplit="5" topLeftCell="AV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4.8515625" style="0" bestFit="1" customWidth="1"/>
    <col min="3" max="3" width="10.57421875" style="12" customWidth="1"/>
    <col min="4" max="48" width="11.421875" style="12" customWidth="1"/>
    <col min="49" max="49" width="12.28125" style="12" customWidth="1"/>
    <col min="50" max="81" width="11.421875" style="12" customWidth="1"/>
    <col min="82" max="82" width="12.57421875" style="12" customWidth="1"/>
    <col min="83" max="92" width="11.421875" style="12" customWidth="1"/>
  </cols>
  <sheetData>
    <row r="1" spans="2:92" ht="45" customHeight="1" thickTop="1">
      <c r="B1" s="20" t="s">
        <v>137</v>
      </c>
      <c r="C1" s="22" t="s">
        <v>0</v>
      </c>
      <c r="D1" s="24" t="s">
        <v>1</v>
      </c>
      <c r="E1" s="26" t="s">
        <v>2</v>
      </c>
      <c r="F1" s="5" t="s">
        <v>42</v>
      </c>
      <c r="G1" s="6" t="s">
        <v>44</v>
      </c>
      <c r="H1" s="5" t="s">
        <v>51</v>
      </c>
      <c r="I1" s="5" t="s">
        <v>68</v>
      </c>
      <c r="J1" s="15" t="s">
        <v>206</v>
      </c>
      <c r="K1" s="15" t="s">
        <v>211</v>
      </c>
      <c r="L1" s="4" t="s">
        <v>220</v>
      </c>
      <c r="M1" s="5" t="s">
        <v>225</v>
      </c>
      <c r="N1" s="5" t="s">
        <v>230</v>
      </c>
      <c r="O1" s="4" t="s">
        <v>231</v>
      </c>
      <c r="P1" s="5" t="s">
        <v>234</v>
      </c>
      <c r="Q1" s="4" t="s">
        <v>235</v>
      </c>
      <c r="R1" s="5" t="s">
        <v>236</v>
      </c>
      <c r="S1" s="6" t="s">
        <v>237</v>
      </c>
      <c r="T1" s="5" t="s">
        <v>238</v>
      </c>
      <c r="U1" s="15" t="s">
        <v>245</v>
      </c>
      <c r="V1" s="5" t="s">
        <v>246</v>
      </c>
      <c r="W1" s="6" t="s">
        <v>247</v>
      </c>
      <c r="X1" s="5" t="s">
        <v>248</v>
      </c>
      <c r="Y1" s="6" t="s">
        <v>267</v>
      </c>
      <c r="Z1" s="15" t="s">
        <v>268</v>
      </c>
      <c r="AA1" s="5" t="s">
        <v>269</v>
      </c>
      <c r="AB1" s="5" t="s">
        <v>270</v>
      </c>
      <c r="AC1" s="5" t="s">
        <v>271</v>
      </c>
      <c r="AD1" s="15" t="s">
        <v>272</v>
      </c>
      <c r="AE1" s="15" t="s">
        <v>273</v>
      </c>
      <c r="AF1" s="5" t="s">
        <v>274</v>
      </c>
      <c r="AG1" s="6" t="s">
        <v>275</v>
      </c>
      <c r="AH1" s="4" t="s">
        <v>276</v>
      </c>
      <c r="AI1" s="5" t="s">
        <v>277</v>
      </c>
      <c r="AJ1" s="6" t="s">
        <v>278</v>
      </c>
      <c r="AK1" s="5" t="s">
        <v>280</v>
      </c>
      <c r="AL1" s="5" t="s">
        <v>282</v>
      </c>
      <c r="AM1" s="5" t="s">
        <v>283</v>
      </c>
      <c r="AN1" s="5" t="s">
        <v>286</v>
      </c>
      <c r="AO1" s="5" t="s">
        <v>289</v>
      </c>
      <c r="AP1" s="5" t="s">
        <v>290</v>
      </c>
      <c r="AQ1" s="5" t="s">
        <v>293</v>
      </c>
      <c r="AR1" s="6" t="s">
        <v>294</v>
      </c>
      <c r="AS1" s="6" t="s">
        <v>295</v>
      </c>
      <c r="AT1" s="5" t="s">
        <v>296</v>
      </c>
      <c r="AU1" s="6" t="s">
        <v>301</v>
      </c>
      <c r="AV1" s="4" t="s">
        <v>306</v>
      </c>
      <c r="AW1" s="6" t="s">
        <v>307</v>
      </c>
      <c r="AX1" s="5" t="s">
        <v>308</v>
      </c>
      <c r="AY1" s="15" t="s">
        <v>309</v>
      </c>
      <c r="AZ1" s="4" t="s">
        <v>318</v>
      </c>
      <c r="BA1" s="4" t="s">
        <v>321</v>
      </c>
      <c r="BB1" s="4" t="s">
        <v>322</v>
      </c>
      <c r="BC1" s="5" t="s">
        <v>323</v>
      </c>
      <c r="BD1" s="5" t="s">
        <v>325</v>
      </c>
      <c r="BE1" s="6" t="s">
        <v>326</v>
      </c>
      <c r="BF1" s="5" t="s">
        <v>327</v>
      </c>
      <c r="BG1" s="4" t="s">
        <v>329</v>
      </c>
      <c r="BH1" s="5" t="s">
        <v>332</v>
      </c>
      <c r="BI1" s="5" t="s">
        <v>333</v>
      </c>
      <c r="BJ1" s="5"/>
      <c r="BK1" s="15"/>
      <c r="BL1" s="5"/>
      <c r="BM1" s="5"/>
      <c r="BN1" s="5"/>
      <c r="BO1" s="5"/>
      <c r="BP1" s="4"/>
      <c r="BQ1" s="6"/>
      <c r="BR1" s="4"/>
      <c r="BS1" s="5"/>
      <c r="BT1" s="15"/>
      <c r="BU1" s="5"/>
      <c r="BV1" s="5"/>
      <c r="BW1" s="4"/>
      <c r="BX1" s="15"/>
      <c r="BY1" s="5"/>
      <c r="BZ1" s="4"/>
      <c r="CA1" s="5"/>
      <c r="CB1" s="15"/>
      <c r="CC1" s="4"/>
      <c r="CD1" s="5"/>
      <c r="CE1" s="5"/>
      <c r="CF1" s="15"/>
      <c r="CG1" s="5"/>
      <c r="CH1" s="5"/>
      <c r="CI1" s="5"/>
      <c r="CJ1" s="15"/>
      <c r="CK1" s="15"/>
      <c r="CL1" s="15"/>
      <c r="CM1" s="5"/>
      <c r="CN1" s="15"/>
    </row>
    <row r="2" spans="2:92" s="8" customFormat="1" ht="12.75" customHeight="1">
      <c r="B2" s="21"/>
      <c r="C2" s="23"/>
      <c r="D2" s="25"/>
      <c r="E2" s="27"/>
      <c r="F2" s="7">
        <v>42407</v>
      </c>
      <c r="G2" s="7">
        <v>42421</v>
      </c>
      <c r="H2" s="7">
        <v>42428</v>
      </c>
      <c r="I2" s="7">
        <v>42435</v>
      </c>
      <c r="J2" s="7">
        <v>42462</v>
      </c>
      <c r="K2" s="7">
        <v>42463</v>
      </c>
      <c r="L2" s="7">
        <v>42470</v>
      </c>
      <c r="M2" s="7">
        <v>42476</v>
      </c>
      <c r="N2" s="7">
        <v>42477</v>
      </c>
      <c r="O2" s="7">
        <v>42477</v>
      </c>
      <c r="P2" s="7">
        <v>42484</v>
      </c>
      <c r="Q2" s="7">
        <v>42492</v>
      </c>
      <c r="R2" s="7">
        <v>42498</v>
      </c>
      <c r="S2" s="7">
        <v>42505</v>
      </c>
      <c r="T2" s="7">
        <v>42512</v>
      </c>
      <c r="U2" s="7">
        <v>42512</v>
      </c>
      <c r="V2" s="7">
        <v>42518</v>
      </c>
      <c r="W2" s="7">
        <v>42526</v>
      </c>
      <c r="X2" s="7">
        <v>42532</v>
      </c>
      <c r="Y2" s="7">
        <v>42539</v>
      </c>
      <c r="Z2" s="7">
        <v>42553</v>
      </c>
      <c r="AA2" s="7">
        <v>42560</v>
      </c>
      <c r="AB2" s="7">
        <v>42567</v>
      </c>
      <c r="AC2" s="7">
        <v>42573</v>
      </c>
      <c r="AD2" s="7">
        <v>42580</v>
      </c>
      <c r="AE2" s="7">
        <v>42588</v>
      </c>
      <c r="AF2" s="7">
        <v>42595</v>
      </c>
      <c r="AG2" s="7">
        <v>42602</v>
      </c>
      <c r="AH2" s="7">
        <v>42608</v>
      </c>
      <c r="AI2" s="7">
        <v>42609</v>
      </c>
      <c r="AJ2" s="7">
        <v>42617</v>
      </c>
      <c r="AK2" s="7">
        <v>42624</v>
      </c>
      <c r="AL2" s="7">
        <v>42644</v>
      </c>
      <c r="AM2" s="7">
        <v>42645</v>
      </c>
      <c r="AN2" s="7">
        <v>42652</v>
      </c>
      <c r="AO2" s="7">
        <v>42655</v>
      </c>
      <c r="AP2" s="7">
        <v>42659</v>
      </c>
      <c r="AQ2" s="7">
        <v>42665</v>
      </c>
      <c r="AR2" s="7">
        <v>42666</v>
      </c>
      <c r="AS2" s="7">
        <v>42672</v>
      </c>
      <c r="AT2" s="7">
        <v>42673</v>
      </c>
      <c r="AU2" s="7">
        <v>42675</v>
      </c>
      <c r="AV2" s="7">
        <v>42680</v>
      </c>
      <c r="AW2" s="7">
        <v>42687</v>
      </c>
      <c r="AX2" s="7">
        <v>42694</v>
      </c>
      <c r="AY2" s="7">
        <v>42701</v>
      </c>
      <c r="AZ2" s="7">
        <v>42708</v>
      </c>
      <c r="BA2" s="7">
        <v>42710</v>
      </c>
      <c r="BB2" s="7">
        <v>42712</v>
      </c>
      <c r="BC2" s="7">
        <v>42715</v>
      </c>
      <c r="BD2" s="7">
        <v>42715</v>
      </c>
      <c r="BE2" s="7">
        <v>42721</v>
      </c>
      <c r="BF2" s="7">
        <v>42722</v>
      </c>
      <c r="BG2" s="7">
        <v>42728</v>
      </c>
      <c r="BH2" s="7">
        <v>42734</v>
      </c>
      <c r="BI2" s="7">
        <v>42735</v>
      </c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</row>
    <row r="3" spans="1:92" ht="12.75">
      <c r="A3" s="3"/>
      <c r="B3" s="17" t="s">
        <v>40</v>
      </c>
      <c r="C3" s="10">
        <f aca="true" t="shared" si="0" ref="C3:C23">COUNTA(F3:CN3)</f>
        <v>17</v>
      </c>
      <c r="D3" s="13" t="s">
        <v>3</v>
      </c>
      <c r="E3" s="16">
        <f>SUMPRODUCT(SMALL(F3:CN3,{1;2;3;4;5;6;7;8;9;10}))</f>
        <v>0.544525478661876</v>
      </c>
      <c r="F3" s="16">
        <v>0.05</v>
      </c>
      <c r="G3" s="18"/>
      <c r="H3" s="18">
        <v>0.07142857142857142</v>
      </c>
      <c r="I3" s="18">
        <v>0.010526315789473684</v>
      </c>
      <c r="J3" s="18"/>
      <c r="K3" s="18">
        <v>0.05</v>
      </c>
      <c r="L3" s="18">
        <v>0.08333333333333333</v>
      </c>
      <c r="M3" s="18"/>
      <c r="N3" s="18"/>
      <c r="O3" s="18"/>
      <c r="P3" s="18"/>
      <c r="Q3" s="18"/>
      <c r="R3" s="18"/>
      <c r="S3" s="18"/>
      <c r="T3" s="18"/>
      <c r="U3" s="18">
        <v>0.25</v>
      </c>
      <c r="V3" s="18"/>
      <c r="W3" s="18"/>
      <c r="X3" s="18">
        <v>0.04225352112676056</v>
      </c>
      <c r="Y3" s="18"/>
      <c r="Z3" s="18">
        <v>0.09090909090909091</v>
      </c>
      <c r="AA3" s="18"/>
      <c r="AB3" s="18"/>
      <c r="AC3" s="18"/>
      <c r="AD3" s="18"/>
      <c r="AE3" s="18"/>
      <c r="AF3" s="18"/>
      <c r="AG3" s="18"/>
      <c r="AH3" s="18">
        <v>0.2</v>
      </c>
      <c r="AI3" s="18"/>
      <c r="AJ3" s="18">
        <v>0.09090909090909091</v>
      </c>
      <c r="AK3" s="18"/>
      <c r="AL3" s="18">
        <v>0.5</v>
      </c>
      <c r="AM3" s="18"/>
      <c r="AN3" s="18"/>
      <c r="AO3" s="18"/>
      <c r="AP3" s="18"/>
      <c r="AQ3" s="18"/>
      <c r="AR3" s="18">
        <v>0.125</v>
      </c>
      <c r="AS3" s="18">
        <v>0.5</v>
      </c>
      <c r="AT3" s="18"/>
      <c r="AU3" s="18"/>
      <c r="AV3" s="18"/>
      <c r="AW3" s="18"/>
      <c r="AX3" s="18">
        <v>0.08333333333333333</v>
      </c>
      <c r="AY3" s="18">
        <v>0.02702702702702703</v>
      </c>
      <c r="AZ3" s="18">
        <v>0.03571428571428571</v>
      </c>
      <c r="BA3" s="18">
        <v>0.125</v>
      </c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</row>
    <row r="4" spans="2:92" ht="12.75">
      <c r="B4" s="17" t="s">
        <v>19</v>
      </c>
      <c r="C4" s="10">
        <f t="shared" si="0"/>
        <v>19</v>
      </c>
      <c r="D4" s="13" t="s">
        <v>5</v>
      </c>
      <c r="E4" s="16">
        <f>SUMPRODUCT(SMALL(F4:CN4,{1;2;3;4;5;6;7;8;9;10}))</f>
        <v>0.6061295624610147</v>
      </c>
      <c r="F4" s="16">
        <v>0.1</v>
      </c>
      <c r="G4" s="18"/>
      <c r="H4" s="18"/>
      <c r="I4" s="18">
        <v>0.021052631578947368</v>
      </c>
      <c r="J4" s="18"/>
      <c r="K4" s="18"/>
      <c r="L4" s="18">
        <v>0.16666666666666666</v>
      </c>
      <c r="M4" s="18">
        <v>0.125</v>
      </c>
      <c r="N4" s="18"/>
      <c r="O4" s="18">
        <v>0.10526315789473684</v>
      </c>
      <c r="P4" s="18">
        <v>0.21428571428571427</v>
      </c>
      <c r="Q4" s="18">
        <v>0.125</v>
      </c>
      <c r="R4" s="18"/>
      <c r="S4" s="18"/>
      <c r="T4" s="18">
        <v>0.10526315789473684</v>
      </c>
      <c r="U4" s="18"/>
      <c r="V4" s="18"/>
      <c r="W4" s="18"/>
      <c r="X4" s="18">
        <v>0.028169014084507043</v>
      </c>
      <c r="Y4" s="18">
        <v>0.3333333333333333</v>
      </c>
      <c r="Z4" s="18"/>
      <c r="AA4" s="18"/>
      <c r="AB4" s="18"/>
      <c r="AC4" s="18"/>
      <c r="AD4" s="18">
        <v>0.14285714285714285</v>
      </c>
      <c r="AE4" s="18"/>
      <c r="AF4" s="18"/>
      <c r="AG4" s="18"/>
      <c r="AH4" s="18"/>
      <c r="AI4" s="18"/>
      <c r="AJ4" s="18"/>
      <c r="AK4" s="18"/>
      <c r="AL4" s="18"/>
      <c r="AM4" s="18">
        <v>0.07692307692307693</v>
      </c>
      <c r="AN4" s="18"/>
      <c r="AO4" s="18"/>
      <c r="AP4" s="18"/>
      <c r="AQ4" s="18"/>
      <c r="AR4" s="18"/>
      <c r="AS4" s="18"/>
      <c r="AT4" s="18"/>
      <c r="AU4" s="18">
        <v>0.08333333333333333</v>
      </c>
      <c r="AV4" s="18"/>
      <c r="AW4" s="18"/>
      <c r="AX4" s="18">
        <v>0.041666666666666664</v>
      </c>
      <c r="AY4" s="18">
        <v>0.04054054054054054</v>
      </c>
      <c r="AZ4" s="18"/>
      <c r="BA4" s="18">
        <v>0.25</v>
      </c>
      <c r="BB4" s="18"/>
      <c r="BC4" s="18">
        <v>0.1111111111111111</v>
      </c>
      <c r="BD4" s="18"/>
      <c r="BE4" s="18"/>
      <c r="BF4" s="18">
        <v>0.07692307692307693</v>
      </c>
      <c r="BG4" s="18">
        <v>0.03225806451612903</v>
      </c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</row>
    <row r="5" spans="2:92" ht="12.75">
      <c r="B5" s="17" t="s">
        <v>208</v>
      </c>
      <c r="C5" s="10">
        <f t="shared" si="0"/>
        <v>38</v>
      </c>
      <c r="D5" s="13" t="s">
        <v>6</v>
      </c>
      <c r="E5" s="16">
        <f>SUMPRODUCT(SMALL(F5:CN5,{1;2;3;4;5;6;7;8;9;10}))</f>
        <v>1.1485193098096325</v>
      </c>
      <c r="F5" s="10"/>
      <c r="G5" s="18"/>
      <c r="H5" s="18"/>
      <c r="I5" s="18"/>
      <c r="J5" s="18">
        <v>1</v>
      </c>
      <c r="K5" s="18">
        <v>0.45</v>
      </c>
      <c r="L5" s="18">
        <v>0.5</v>
      </c>
      <c r="M5" s="18"/>
      <c r="N5" s="18"/>
      <c r="O5" s="18">
        <v>0.42105263157894735</v>
      </c>
      <c r="P5" s="18">
        <v>0.42857142857142855</v>
      </c>
      <c r="Q5" s="18">
        <v>0.5</v>
      </c>
      <c r="R5" s="18">
        <v>0.45454545454545453</v>
      </c>
      <c r="S5" s="18"/>
      <c r="T5" s="18"/>
      <c r="U5" s="18">
        <v>0.75</v>
      </c>
      <c r="V5" s="18">
        <v>0.16666666666666666</v>
      </c>
      <c r="W5" s="18">
        <v>0.1111111111111111</v>
      </c>
      <c r="X5" s="18">
        <v>0.28169014084507044</v>
      </c>
      <c r="Y5" s="18">
        <v>0.3333333333333333</v>
      </c>
      <c r="Z5" s="18">
        <v>0.2727272727272727</v>
      </c>
      <c r="AA5" s="18">
        <v>0.2</v>
      </c>
      <c r="AB5" s="18">
        <v>0.3333333333333333</v>
      </c>
      <c r="AC5" s="18"/>
      <c r="AD5" s="18">
        <v>0.2857142857142857</v>
      </c>
      <c r="AE5" s="18">
        <v>0.2</v>
      </c>
      <c r="AF5" s="18">
        <v>0.5</v>
      </c>
      <c r="AG5" s="18">
        <v>0.3333333333333333</v>
      </c>
      <c r="AH5" s="18"/>
      <c r="AI5" s="18">
        <v>0.25</v>
      </c>
      <c r="AJ5" s="18">
        <v>0.18181818181818182</v>
      </c>
      <c r="AK5" s="18"/>
      <c r="AL5" s="18">
        <v>0.25</v>
      </c>
      <c r="AM5" s="18">
        <v>0.15384615384615385</v>
      </c>
      <c r="AN5" s="18">
        <v>0.25</v>
      </c>
      <c r="AO5" s="18">
        <v>0.07692307692307693</v>
      </c>
      <c r="AP5" s="18">
        <v>0.25</v>
      </c>
      <c r="AQ5" s="18"/>
      <c r="AR5" s="18">
        <v>0.25</v>
      </c>
      <c r="AS5" s="18"/>
      <c r="AT5" s="18">
        <v>0.07692307692307693</v>
      </c>
      <c r="AU5" s="18">
        <v>0.25</v>
      </c>
      <c r="AV5" s="18"/>
      <c r="AW5" s="18">
        <v>0.1111111111111111</v>
      </c>
      <c r="AX5" s="18">
        <v>0.2916666666666667</v>
      </c>
      <c r="AY5" s="18">
        <v>0.10810810810810811</v>
      </c>
      <c r="AZ5" s="18">
        <v>0.07142857142857142</v>
      </c>
      <c r="BA5" s="18">
        <v>0.375</v>
      </c>
      <c r="BB5" s="18">
        <v>0.25</v>
      </c>
      <c r="BC5" s="18"/>
      <c r="BD5" s="18">
        <v>0.5</v>
      </c>
      <c r="BE5" s="18"/>
      <c r="BF5" s="18"/>
      <c r="BG5" s="18">
        <v>0.16129032258064516</v>
      </c>
      <c r="BH5" s="18"/>
      <c r="BI5" s="18">
        <v>0.1111111111111111</v>
      </c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</row>
    <row r="6" spans="2:92" ht="12.75">
      <c r="B6" s="14" t="s">
        <v>34</v>
      </c>
      <c r="C6" s="10">
        <f t="shared" si="0"/>
        <v>13</v>
      </c>
      <c r="D6" s="13" t="s">
        <v>7</v>
      </c>
      <c r="E6" s="16">
        <f>SUMPRODUCT(SMALL(F6:CN6,{1;2;3;4;5;6;7;8;9;10}))</f>
        <v>1.2617201142883248</v>
      </c>
      <c r="F6" s="16">
        <v>0.2</v>
      </c>
      <c r="G6" s="18"/>
      <c r="H6" s="18">
        <v>0.14285714285714285</v>
      </c>
      <c r="I6" s="18">
        <v>0.07368421052631578</v>
      </c>
      <c r="J6" s="18"/>
      <c r="K6" s="18"/>
      <c r="L6" s="18"/>
      <c r="M6" s="18"/>
      <c r="N6" s="18"/>
      <c r="O6" s="18">
        <v>0.15789473684210525</v>
      </c>
      <c r="P6" s="18"/>
      <c r="Q6" s="18"/>
      <c r="R6" s="18"/>
      <c r="S6" s="18"/>
      <c r="T6" s="18"/>
      <c r="U6" s="18"/>
      <c r="V6" s="18"/>
      <c r="W6" s="18"/>
      <c r="X6" s="18">
        <v>0.08450704225352113</v>
      </c>
      <c r="Y6" s="18"/>
      <c r="Z6" s="18">
        <v>0.18181818181818182</v>
      </c>
      <c r="AA6" s="18"/>
      <c r="AB6" s="18"/>
      <c r="AC6" s="18"/>
      <c r="AD6" s="18"/>
      <c r="AE6" s="18"/>
      <c r="AF6" s="18"/>
      <c r="AG6" s="18">
        <v>0.16666666666666666</v>
      </c>
      <c r="AH6" s="18"/>
      <c r="AI6" s="18"/>
      <c r="AJ6" s="18">
        <v>0.2727272727272727</v>
      </c>
      <c r="AK6" s="18"/>
      <c r="AL6" s="18"/>
      <c r="AM6" s="18"/>
      <c r="AN6" s="18"/>
      <c r="AO6" s="18"/>
      <c r="AP6" s="18"/>
      <c r="AQ6" s="18"/>
      <c r="AR6" s="18"/>
      <c r="AS6" s="18"/>
      <c r="AT6" s="18">
        <v>0.057692307692307696</v>
      </c>
      <c r="AU6" s="19"/>
      <c r="AV6" s="19"/>
      <c r="AW6" s="19"/>
      <c r="AX6" s="19"/>
      <c r="AY6" s="19">
        <v>0.06756756756756757</v>
      </c>
      <c r="AZ6" s="19"/>
      <c r="BA6" s="19"/>
      <c r="BB6" s="19"/>
      <c r="BC6" s="19">
        <v>0.2222222222222222</v>
      </c>
      <c r="BD6" s="19"/>
      <c r="BE6" s="19"/>
      <c r="BF6" s="19"/>
      <c r="BG6" s="19">
        <v>0.12903225806451613</v>
      </c>
      <c r="BH6" s="19">
        <v>0.3333333333333333</v>
      </c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</row>
    <row r="7" spans="2:92" ht="12.75">
      <c r="B7" s="14" t="s">
        <v>46</v>
      </c>
      <c r="C7" s="10">
        <f t="shared" si="0"/>
        <v>16</v>
      </c>
      <c r="D7" s="13" t="s">
        <v>8</v>
      </c>
      <c r="E7" s="16">
        <f>SUMPRODUCT(SMALL(F7:CN7,{1;2;3;4;5;6;7;8;9;10}))</f>
        <v>1.7471721870141248</v>
      </c>
      <c r="F7" s="10"/>
      <c r="G7" s="18">
        <v>0.6666666666666666</v>
      </c>
      <c r="H7" s="18">
        <v>0.2857142857142857</v>
      </c>
      <c r="I7" s="18">
        <v>0.10526315789473684</v>
      </c>
      <c r="J7" s="18"/>
      <c r="K7" s="18">
        <v>0.25</v>
      </c>
      <c r="L7" s="18"/>
      <c r="M7" s="18">
        <v>0.25</v>
      </c>
      <c r="N7" s="18"/>
      <c r="O7" s="18"/>
      <c r="P7" s="18">
        <v>0.2857142857142857</v>
      </c>
      <c r="Q7" s="18">
        <v>0.3125</v>
      </c>
      <c r="R7" s="18"/>
      <c r="S7" s="18"/>
      <c r="T7" s="18">
        <v>0.2631578947368421</v>
      </c>
      <c r="U7" s="18"/>
      <c r="V7" s="18"/>
      <c r="W7" s="18"/>
      <c r="X7" s="18">
        <v>0.11267605633802817</v>
      </c>
      <c r="Y7" s="18"/>
      <c r="Z7" s="18"/>
      <c r="AA7" s="18"/>
      <c r="AB7" s="18"/>
      <c r="AC7" s="18"/>
      <c r="AD7" s="18"/>
      <c r="AE7" s="18"/>
      <c r="AF7" s="18"/>
      <c r="AG7" s="18">
        <v>0.6666666666666666</v>
      </c>
      <c r="AH7" s="18"/>
      <c r="AI7" s="18"/>
      <c r="AJ7" s="18"/>
      <c r="AK7" s="18"/>
      <c r="AL7" s="18"/>
      <c r="AM7" s="18"/>
      <c r="AN7" s="18"/>
      <c r="AO7" s="18">
        <v>0.15384615384615385</v>
      </c>
      <c r="AP7" s="18"/>
      <c r="AQ7" s="18"/>
      <c r="AR7" s="18"/>
      <c r="AS7" s="18"/>
      <c r="AT7" s="18">
        <v>0.15384615384615385</v>
      </c>
      <c r="AU7" s="18"/>
      <c r="AV7" s="18"/>
      <c r="AW7" s="18"/>
      <c r="AX7" s="18">
        <v>0.25</v>
      </c>
      <c r="AY7" s="18">
        <v>0.13513513513513514</v>
      </c>
      <c r="AZ7" s="18">
        <v>0.14285714285714285</v>
      </c>
      <c r="BA7" s="18"/>
      <c r="BB7" s="18"/>
      <c r="BC7" s="18"/>
      <c r="BD7" s="18"/>
      <c r="BE7" s="18"/>
      <c r="BF7" s="18"/>
      <c r="BG7" s="18">
        <v>0.1935483870967742</v>
      </c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</row>
    <row r="8" spans="2:92" ht="12.75">
      <c r="B8" s="14" t="s">
        <v>18</v>
      </c>
      <c r="C8" s="10">
        <f t="shared" si="0"/>
        <v>17</v>
      </c>
      <c r="D8" s="13" t="s">
        <v>9</v>
      </c>
      <c r="E8" s="16">
        <f>SUMPRODUCT(SMALL(F8:CN8,{1;2;3;4;5;6;7;8;9;10}))</f>
        <v>1.9451445576908883</v>
      </c>
      <c r="F8" s="16">
        <v>0.25</v>
      </c>
      <c r="G8" s="18"/>
      <c r="H8" s="18"/>
      <c r="I8" s="18"/>
      <c r="J8" s="18"/>
      <c r="K8" s="18"/>
      <c r="L8" s="18">
        <v>0.3333333333333333</v>
      </c>
      <c r="M8" s="18"/>
      <c r="N8" s="18"/>
      <c r="O8" s="18">
        <v>0.2631578947368421</v>
      </c>
      <c r="P8" s="18"/>
      <c r="Q8" s="18">
        <v>0.25</v>
      </c>
      <c r="R8" s="18">
        <v>0.09090909090909091</v>
      </c>
      <c r="S8" s="18">
        <v>0.14285714285714285</v>
      </c>
      <c r="T8" s="18">
        <v>0.21052631578947367</v>
      </c>
      <c r="U8" s="18"/>
      <c r="V8" s="18"/>
      <c r="W8" s="18"/>
      <c r="X8" s="18">
        <v>0.09859154929577464</v>
      </c>
      <c r="Y8" s="18">
        <v>0.6666666666666666</v>
      </c>
      <c r="Z8" s="18">
        <v>0.36363636363636365</v>
      </c>
      <c r="AA8" s="18">
        <v>0.4</v>
      </c>
      <c r="AB8" s="18"/>
      <c r="AC8" s="18">
        <v>0.2</v>
      </c>
      <c r="AD8" s="18">
        <v>0.42857142857142855</v>
      </c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>
        <v>0.23076923076923078</v>
      </c>
      <c r="AP8" s="18"/>
      <c r="AQ8" s="18"/>
      <c r="AR8" s="18"/>
      <c r="AS8" s="18"/>
      <c r="AT8" s="18"/>
      <c r="AU8" s="18"/>
      <c r="AV8" s="18"/>
      <c r="AW8" s="18"/>
      <c r="AX8" s="18">
        <v>0.20833333333333334</v>
      </c>
      <c r="AY8" s="18"/>
      <c r="AZ8" s="18"/>
      <c r="BA8" s="18">
        <v>0.5</v>
      </c>
      <c r="BB8" s="18"/>
      <c r="BC8" s="18"/>
      <c r="BD8" s="18"/>
      <c r="BE8" s="18">
        <v>0.3333333333333333</v>
      </c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</row>
    <row r="9" spans="2:92" ht="12.75">
      <c r="B9" s="14" t="s">
        <v>36</v>
      </c>
      <c r="C9" s="10">
        <f t="shared" si="0"/>
        <v>18</v>
      </c>
      <c r="D9" s="13" t="s">
        <v>10</v>
      </c>
      <c r="E9" s="16">
        <f>SUMPRODUCT(SMALL(F9:CN9,{1;2;3;4;5;6;7;8;9;10}))</f>
        <v>2.393726342188166</v>
      </c>
      <c r="F9" s="16">
        <v>0.4</v>
      </c>
      <c r="G9" s="18"/>
      <c r="H9" s="18"/>
      <c r="I9" s="18">
        <v>0.14736842105263157</v>
      </c>
      <c r="J9" s="18"/>
      <c r="K9" s="18"/>
      <c r="L9" s="18">
        <v>0.4166666666666667</v>
      </c>
      <c r="M9" s="18"/>
      <c r="N9" s="18"/>
      <c r="O9" s="18">
        <v>0.21052631578947367</v>
      </c>
      <c r="P9" s="18"/>
      <c r="Q9" s="18">
        <v>0.4375</v>
      </c>
      <c r="R9" s="18">
        <v>0.18181818181818182</v>
      </c>
      <c r="S9" s="18">
        <v>0.42857142857142855</v>
      </c>
      <c r="T9" s="18">
        <v>0.3157894736842105</v>
      </c>
      <c r="U9" s="18"/>
      <c r="V9" s="18"/>
      <c r="W9" s="18">
        <v>0.2222222222222222</v>
      </c>
      <c r="X9" s="18">
        <v>0.1267605633802817</v>
      </c>
      <c r="Y9" s="18"/>
      <c r="Z9" s="18">
        <v>0.5454545454545454</v>
      </c>
      <c r="AA9" s="18"/>
      <c r="AB9" s="18"/>
      <c r="AC9" s="18">
        <v>0.6</v>
      </c>
      <c r="AD9" s="18">
        <v>0.5714285714285714</v>
      </c>
      <c r="AE9" s="18"/>
      <c r="AF9" s="18"/>
      <c r="AG9" s="18"/>
      <c r="AH9" s="18"/>
      <c r="AI9" s="18"/>
      <c r="AJ9" s="18">
        <v>0.9090909090909091</v>
      </c>
      <c r="AK9" s="18"/>
      <c r="AL9" s="18"/>
      <c r="AM9" s="18">
        <v>0.46153846153846156</v>
      </c>
      <c r="AN9" s="18"/>
      <c r="AO9" s="18"/>
      <c r="AP9" s="18"/>
      <c r="AQ9" s="18"/>
      <c r="AR9" s="18"/>
      <c r="AS9" s="18"/>
      <c r="AT9" s="18">
        <v>0.21153846153846154</v>
      </c>
      <c r="AU9" s="18"/>
      <c r="AV9" s="18"/>
      <c r="AW9" s="18"/>
      <c r="AX9" s="18">
        <v>0.375</v>
      </c>
      <c r="AY9" s="18">
        <v>0.20270270270270271</v>
      </c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</row>
    <row r="10" spans="2:92" ht="12.75">
      <c r="B10" s="9" t="s">
        <v>45</v>
      </c>
      <c r="C10" s="10">
        <f t="shared" si="0"/>
        <v>10</v>
      </c>
      <c r="D10" s="13" t="s">
        <v>11</v>
      </c>
      <c r="E10" s="16">
        <f>SUMPRODUCT(SMALL(F10:CN10,{1;2;3;4;5;6;7;8;9;10}))</f>
        <v>2.395017767729035</v>
      </c>
      <c r="F10" s="10"/>
      <c r="G10" s="18">
        <v>0.3333333333333333</v>
      </c>
      <c r="H10" s="18"/>
      <c r="I10" s="18"/>
      <c r="J10" s="18"/>
      <c r="K10" s="18">
        <v>0.1</v>
      </c>
      <c r="L10" s="18">
        <v>0.25</v>
      </c>
      <c r="M10" s="18"/>
      <c r="N10" s="18"/>
      <c r="O10" s="18"/>
      <c r="P10" s="18">
        <v>0.14285714285714285</v>
      </c>
      <c r="Q10" s="18">
        <v>0.1875</v>
      </c>
      <c r="R10" s="18"/>
      <c r="S10" s="18"/>
      <c r="T10" s="18"/>
      <c r="U10" s="18"/>
      <c r="V10" s="18"/>
      <c r="W10" s="18"/>
      <c r="X10" s="18">
        <v>0.9295774647887324</v>
      </c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>
        <v>0.125</v>
      </c>
      <c r="AO10" s="18"/>
      <c r="AP10" s="18"/>
      <c r="AQ10" s="18"/>
      <c r="AR10" s="18"/>
      <c r="AS10" s="18"/>
      <c r="AT10" s="18">
        <v>0.038461538461538464</v>
      </c>
      <c r="AU10" s="18"/>
      <c r="AV10" s="18"/>
      <c r="AW10" s="18"/>
      <c r="AX10" s="18">
        <v>0.16666666666666666</v>
      </c>
      <c r="AY10" s="18">
        <v>0.12162162162162163</v>
      </c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</row>
    <row r="11" spans="1:92" ht="12.75">
      <c r="A11" s="3"/>
      <c r="B11" s="14" t="s">
        <v>54</v>
      </c>
      <c r="C11" s="10">
        <f>COUNTA(F11:CN11)</f>
        <v>36</v>
      </c>
      <c r="D11" s="13" t="s">
        <v>12</v>
      </c>
      <c r="E11" s="16">
        <f>SUMPRODUCT(SMALL(F11:CN11,{1;2;3;4;5;6;7;8;9;10}))</f>
        <v>2.6902898337999614</v>
      </c>
      <c r="F11" s="10"/>
      <c r="G11" s="18"/>
      <c r="H11" s="18">
        <v>0.5</v>
      </c>
      <c r="I11" s="18">
        <v>0.18947368421052632</v>
      </c>
      <c r="J11" s="18"/>
      <c r="K11" s="18">
        <v>0.3</v>
      </c>
      <c r="L11" s="18">
        <v>0.5833333333333334</v>
      </c>
      <c r="M11" s="18"/>
      <c r="N11" s="18"/>
      <c r="O11" s="18">
        <v>0.3684210526315789</v>
      </c>
      <c r="P11" s="18">
        <v>0.5</v>
      </c>
      <c r="Q11" s="18">
        <v>0.5625</v>
      </c>
      <c r="R11" s="18">
        <v>0.36363636363636365</v>
      </c>
      <c r="S11" s="18"/>
      <c r="T11" s="18">
        <v>0.3684210526315789</v>
      </c>
      <c r="U11" s="18"/>
      <c r="V11" s="18">
        <v>0.3333333333333333</v>
      </c>
      <c r="W11" s="18">
        <v>0.3333333333333333</v>
      </c>
      <c r="X11" s="18">
        <v>0.18309859154929578</v>
      </c>
      <c r="Y11" s="18"/>
      <c r="Z11" s="18">
        <v>0.6363636363636364</v>
      </c>
      <c r="AA11" s="18">
        <v>0.6</v>
      </c>
      <c r="AB11" s="18">
        <v>0.6666666666666666</v>
      </c>
      <c r="AC11" s="18">
        <v>0.8</v>
      </c>
      <c r="AD11" s="18">
        <v>0.8571428571428571</v>
      </c>
      <c r="AE11" s="18">
        <v>0.4</v>
      </c>
      <c r="AF11" s="18">
        <v>1</v>
      </c>
      <c r="AG11" s="18"/>
      <c r="AH11" s="18">
        <v>0.6</v>
      </c>
      <c r="AI11" s="18">
        <v>0.75</v>
      </c>
      <c r="AJ11" s="18">
        <v>0.6363636363636364</v>
      </c>
      <c r="AK11" s="18"/>
      <c r="AL11" s="18"/>
      <c r="AM11" s="18">
        <v>0.38461538461538464</v>
      </c>
      <c r="AN11" s="18">
        <v>0.625</v>
      </c>
      <c r="AO11" s="18"/>
      <c r="AP11" s="18"/>
      <c r="AQ11" s="18">
        <v>0.5</v>
      </c>
      <c r="AR11" s="18">
        <v>0.75</v>
      </c>
      <c r="AS11" s="18"/>
      <c r="AT11" s="18">
        <v>0.3269230769230769</v>
      </c>
      <c r="AU11" s="18">
        <v>0.4166666666666667</v>
      </c>
      <c r="AV11" s="19"/>
      <c r="AW11" s="19">
        <v>0.4444444444444444</v>
      </c>
      <c r="AX11" s="19">
        <v>0.5</v>
      </c>
      <c r="AY11" s="19">
        <v>0.2972972972972973</v>
      </c>
      <c r="AZ11" s="19">
        <v>0.21428571428571427</v>
      </c>
      <c r="BA11" s="19"/>
      <c r="BB11" s="19"/>
      <c r="BC11" s="19">
        <v>0.6666666666666666</v>
      </c>
      <c r="BD11" s="19"/>
      <c r="BE11" s="19"/>
      <c r="BF11" s="19">
        <v>0.38461538461538464</v>
      </c>
      <c r="BG11" s="19">
        <v>0.2903225806451613</v>
      </c>
      <c r="BH11" s="19"/>
      <c r="BI11" s="19">
        <v>0.2222222222222222</v>
      </c>
      <c r="BJ11" s="19"/>
      <c r="BK11" s="19"/>
      <c r="BL11" s="19"/>
      <c r="BM11" s="19"/>
      <c r="BN11" s="19"/>
      <c r="BO11" s="19"/>
      <c r="BP11" s="19"/>
      <c r="BQ11" s="19"/>
      <c r="BR11" s="19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</row>
    <row r="12" spans="2:92" ht="12.75">
      <c r="B12" s="9" t="s">
        <v>52</v>
      </c>
      <c r="C12" s="10">
        <f t="shared" si="0"/>
        <v>13</v>
      </c>
      <c r="D12" s="13" t="s">
        <v>13</v>
      </c>
      <c r="E12" s="16">
        <f>SUMPRODUCT(SMALL(F12:CN12,{1;2;3;4;5;6;7;8;9;10}))</f>
        <v>2.765397844557437</v>
      </c>
      <c r="F12" s="10"/>
      <c r="G12" s="18"/>
      <c r="H12" s="18">
        <v>0.21428571428571427</v>
      </c>
      <c r="I12" s="18">
        <v>0.06315789473684211</v>
      </c>
      <c r="J12" s="18"/>
      <c r="K12" s="18">
        <v>0.2</v>
      </c>
      <c r="L12" s="18"/>
      <c r="M12" s="18"/>
      <c r="N12" s="18"/>
      <c r="O12" s="18"/>
      <c r="P12" s="18"/>
      <c r="Q12" s="18"/>
      <c r="R12" s="18"/>
      <c r="S12" s="18"/>
      <c r="T12" s="18"/>
      <c r="U12" s="18">
        <v>0.5</v>
      </c>
      <c r="V12" s="18"/>
      <c r="W12" s="18"/>
      <c r="X12" s="18"/>
      <c r="Y12" s="18"/>
      <c r="Z12" s="18">
        <v>0.45454545454545453</v>
      </c>
      <c r="AA12" s="18"/>
      <c r="AB12" s="18"/>
      <c r="AC12" s="18"/>
      <c r="AD12" s="18"/>
      <c r="AE12" s="18"/>
      <c r="AF12" s="18"/>
      <c r="AG12" s="18"/>
      <c r="AH12" s="18"/>
      <c r="AI12" s="18"/>
      <c r="AJ12" s="18">
        <v>0.7272727272727273</v>
      </c>
      <c r="AK12" s="18"/>
      <c r="AL12" s="18">
        <v>0.75</v>
      </c>
      <c r="AM12" s="18"/>
      <c r="AN12" s="18"/>
      <c r="AO12" s="18"/>
      <c r="AP12" s="18"/>
      <c r="AQ12" s="18"/>
      <c r="AR12" s="18">
        <v>0.375</v>
      </c>
      <c r="AS12" s="18"/>
      <c r="AT12" s="18"/>
      <c r="AU12" s="18"/>
      <c r="AV12" s="18"/>
      <c r="AW12" s="18"/>
      <c r="AX12" s="18">
        <v>0.625</v>
      </c>
      <c r="AY12" s="18">
        <v>0.14864864864864866</v>
      </c>
      <c r="AZ12" s="18"/>
      <c r="BA12" s="18"/>
      <c r="BB12" s="18"/>
      <c r="BC12" s="18">
        <v>0.3333333333333333</v>
      </c>
      <c r="BD12" s="18"/>
      <c r="BE12" s="18"/>
      <c r="BF12" s="18">
        <v>0.15384615384615385</v>
      </c>
      <c r="BG12" s="18">
        <v>0.3225806451612903</v>
      </c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</row>
    <row r="13" spans="2:92" ht="12.75">
      <c r="B13" s="9" t="s">
        <v>74</v>
      </c>
      <c r="C13" s="10">
        <f t="shared" si="0"/>
        <v>19</v>
      </c>
      <c r="D13" s="13" t="s">
        <v>15</v>
      </c>
      <c r="E13" s="16">
        <f>SUMPRODUCT(SMALL(F13:CN13,{1;2;3;4;5;6;7;8;9;10}))</f>
        <v>2.8186540699698597</v>
      </c>
      <c r="F13" s="10"/>
      <c r="G13" s="18"/>
      <c r="H13" s="18"/>
      <c r="I13" s="18">
        <v>0.1368421052631579</v>
      </c>
      <c r="J13" s="18"/>
      <c r="K13" s="18"/>
      <c r="L13" s="18"/>
      <c r="M13" s="18"/>
      <c r="N13" s="18"/>
      <c r="O13" s="18">
        <v>0.3157894736842105</v>
      </c>
      <c r="P13" s="18">
        <v>0.35714285714285715</v>
      </c>
      <c r="Q13" s="18">
        <v>0.375</v>
      </c>
      <c r="R13" s="18">
        <v>0.2727272727272727</v>
      </c>
      <c r="S13" s="18">
        <v>0.2857142857142857</v>
      </c>
      <c r="T13" s="18">
        <v>0.42105263157894735</v>
      </c>
      <c r="U13" s="18"/>
      <c r="V13" s="18"/>
      <c r="W13" s="18">
        <v>0.4444444444444444</v>
      </c>
      <c r="X13" s="18">
        <v>0.9436619718309859</v>
      </c>
      <c r="Y13" s="18">
        <v>0.6666666666666666</v>
      </c>
      <c r="Z13" s="18"/>
      <c r="AA13" s="18"/>
      <c r="AB13" s="18"/>
      <c r="AC13" s="18">
        <v>0.4</v>
      </c>
      <c r="AD13" s="18">
        <v>0.7142857142857143</v>
      </c>
      <c r="AE13" s="18"/>
      <c r="AF13" s="18"/>
      <c r="AG13" s="18"/>
      <c r="AH13" s="18"/>
      <c r="AI13" s="18"/>
      <c r="AJ13" s="18">
        <v>0.5454545454545454</v>
      </c>
      <c r="AK13" s="18"/>
      <c r="AL13" s="18"/>
      <c r="AM13" s="18">
        <v>0.5384615384615384</v>
      </c>
      <c r="AN13" s="18"/>
      <c r="AO13" s="18"/>
      <c r="AP13" s="18"/>
      <c r="AQ13" s="18"/>
      <c r="AR13" s="18"/>
      <c r="AS13" s="18"/>
      <c r="AT13" s="18">
        <v>0.23076923076923078</v>
      </c>
      <c r="AU13" s="18"/>
      <c r="AV13" s="18"/>
      <c r="AW13" s="18"/>
      <c r="AX13" s="18">
        <v>0.4166666666666667</v>
      </c>
      <c r="AY13" s="18">
        <v>0.25675675675675674</v>
      </c>
      <c r="AZ13" s="18">
        <v>0.35714285714285715</v>
      </c>
      <c r="BA13" s="18"/>
      <c r="BB13" s="18"/>
      <c r="BC13" s="18"/>
      <c r="BD13" s="18"/>
      <c r="BE13" s="18"/>
      <c r="BF13" s="18">
        <v>0.23076923076923078</v>
      </c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</row>
    <row r="14" spans="1:92" ht="12.75">
      <c r="A14" s="3"/>
      <c r="B14" s="14" t="s">
        <v>55</v>
      </c>
      <c r="C14" s="10">
        <f t="shared" si="0"/>
        <v>46</v>
      </c>
      <c r="D14" s="13" t="s">
        <v>16</v>
      </c>
      <c r="E14" s="16">
        <f>SUMPRODUCT(SMALL(F14:CN14,{1;2;3;4;5;6;7;8;9;10}))</f>
        <v>3.4021036553976125</v>
      </c>
      <c r="F14" s="10"/>
      <c r="G14" s="18"/>
      <c r="H14" s="18">
        <v>0.5714285714285714</v>
      </c>
      <c r="I14" s="18">
        <v>0.5052631578947369</v>
      </c>
      <c r="J14" s="18"/>
      <c r="K14" s="18">
        <v>0.6</v>
      </c>
      <c r="L14" s="18">
        <v>0.8333333333333334</v>
      </c>
      <c r="M14" s="18">
        <v>0.875</v>
      </c>
      <c r="N14" s="18"/>
      <c r="O14" s="18"/>
      <c r="P14" s="18">
        <v>1</v>
      </c>
      <c r="Q14" s="18">
        <v>0.75</v>
      </c>
      <c r="R14" s="18">
        <v>0.8181818181818182</v>
      </c>
      <c r="S14" s="18"/>
      <c r="T14" s="18"/>
      <c r="U14" s="18">
        <v>1</v>
      </c>
      <c r="V14" s="18">
        <v>0.5</v>
      </c>
      <c r="W14" s="18">
        <v>0.6666666666666666</v>
      </c>
      <c r="X14" s="18">
        <v>0.2676056338028169</v>
      </c>
      <c r="Y14" s="18">
        <v>1</v>
      </c>
      <c r="Z14" s="18">
        <v>0.7272727272727273</v>
      </c>
      <c r="AA14" s="18">
        <v>0.8</v>
      </c>
      <c r="AB14" s="18">
        <v>1</v>
      </c>
      <c r="AC14" s="18">
        <v>1</v>
      </c>
      <c r="AD14" s="18">
        <v>1</v>
      </c>
      <c r="AE14" s="18">
        <v>0.6</v>
      </c>
      <c r="AF14" s="18"/>
      <c r="AG14" s="18">
        <v>0.8333333333333334</v>
      </c>
      <c r="AH14" s="18">
        <v>0.8</v>
      </c>
      <c r="AI14" s="18">
        <v>1</v>
      </c>
      <c r="AJ14" s="18">
        <v>0.8181818181818182</v>
      </c>
      <c r="AK14" s="18">
        <v>0.5</v>
      </c>
      <c r="AL14" s="18">
        <v>1</v>
      </c>
      <c r="AM14" s="18">
        <v>0.6153846153846154</v>
      </c>
      <c r="AN14" s="18">
        <v>0.5</v>
      </c>
      <c r="AO14" s="18">
        <v>0.38461538461538464</v>
      </c>
      <c r="AP14" s="18"/>
      <c r="AQ14" s="18">
        <v>1</v>
      </c>
      <c r="AR14" s="18">
        <v>0.875</v>
      </c>
      <c r="AS14" s="18">
        <v>1</v>
      </c>
      <c r="AT14" s="18">
        <v>0.28846153846153844</v>
      </c>
      <c r="AU14" s="18">
        <v>0.5833333333333334</v>
      </c>
      <c r="AV14" s="18">
        <v>0.5</v>
      </c>
      <c r="AW14" s="18">
        <v>0.3333333333333333</v>
      </c>
      <c r="AX14" s="18">
        <v>0.4583333333333333</v>
      </c>
      <c r="AY14" s="18">
        <v>0.32432432432432434</v>
      </c>
      <c r="AZ14" s="18">
        <v>0.25</v>
      </c>
      <c r="BA14" s="18">
        <v>0.625</v>
      </c>
      <c r="BB14" s="18">
        <v>0.375</v>
      </c>
      <c r="BC14" s="18">
        <v>0.7777777777777778</v>
      </c>
      <c r="BD14" s="18">
        <v>1</v>
      </c>
      <c r="BE14" s="18">
        <v>0.6666666666666666</v>
      </c>
      <c r="BF14" s="18">
        <v>0.46153846153846156</v>
      </c>
      <c r="BG14" s="18">
        <v>0.3870967741935484</v>
      </c>
      <c r="BH14" s="18"/>
      <c r="BI14" s="18">
        <v>0.3333333333333333</v>
      </c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</row>
    <row r="15" spans="2:92" ht="12.75">
      <c r="B15" s="14" t="s">
        <v>39</v>
      </c>
      <c r="C15" s="10">
        <f t="shared" si="0"/>
        <v>14</v>
      </c>
      <c r="D15" s="13" t="s">
        <v>17</v>
      </c>
      <c r="E15" s="16">
        <f>SUMPRODUCT(SMALL(F15:CN15,{1;2;3;4;5;6;7;8;9;10}))</f>
        <v>4.107437299542562</v>
      </c>
      <c r="F15" s="16">
        <v>0.35</v>
      </c>
      <c r="G15" s="18"/>
      <c r="H15" s="18">
        <v>0.35714285714285715</v>
      </c>
      <c r="I15" s="18">
        <v>0.21052631578947367</v>
      </c>
      <c r="J15" s="18"/>
      <c r="K15" s="18">
        <v>0.4</v>
      </c>
      <c r="L15" s="18"/>
      <c r="M15" s="18"/>
      <c r="N15" s="18"/>
      <c r="O15" s="18"/>
      <c r="P15" s="18">
        <v>0.5714285714285714</v>
      </c>
      <c r="Q15" s="18">
        <v>0.625</v>
      </c>
      <c r="R15" s="18"/>
      <c r="S15" s="18"/>
      <c r="T15" s="18">
        <v>0.47368421052631576</v>
      </c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>
        <v>0.5</v>
      </c>
      <c r="AH15" s="18">
        <v>0.4</v>
      </c>
      <c r="AI15" s="18">
        <v>0.5</v>
      </c>
      <c r="AJ15" s="18">
        <v>0.45454545454545453</v>
      </c>
      <c r="AK15" s="18"/>
      <c r="AL15" s="18"/>
      <c r="AM15" s="18"/>
      <c r="AN15" s="18"/>
      <c r="AO15" s="18">
        <v>0.46153846153846156</v>
      </c>
      <c r="AP15" s="18"/>
      <c r="AQ15" s="18"/>
      <c r="AR15" s="18"/>
      <c r="AS15" s="18"/>
      <c r="AT15" s="18"/>
      <c r="AU15" s="18">
        <v>0.6666666666666666</v>
      </c>
      <c r="AV15" s="18"/>
      <c r="AW15" s="18"/>
      <c r="AX15" s="18"/>
      <c r="AY15" s="18">
        <v>0.581081081081081</v>
      </c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</row>
    <row r="16" spans="1:92" ht="12.75">
      <c r="A16" s="3"/>
      <c r="B16" s="14" t="s">
        <v>56</v>
      </c>
      <c r="C16" s="10">
        <f>COUNTA(F16:CN16)</f>
        <v>10</v>
      </c>
      <c r="D16" s="13" t="s">
        <v>24</v>
      </c>
      <c r="E16" s="16">
        <f>SUMPRODUCT(SMALL(F16:CN16,{1;2;3;4;5;6;7;8;9;10}))</f>
        <v>6.372023369009787</v>
      </c>
      <c r="F16" s="10"/>
      <c r="G16" s="18"/>
      <c r="H16" s="18">
        <v>0.7142857142857143</v>
      </c>
      <c r="I16" s="18">
        <v>0.6210526315789474</v>
      </c>
      <c r="J16" s="18"/>
      <c r="K16" s="18">
        <v>0.65</v>
      </c>
      <c r="L16" s="18"/>
      <c r="M16" s="18"/>
      <c r="N16" s="18"/>
      <c r="O16" s="18">
        <v>0.6842105263157895</v>
      </c>
      <c r="P16" s="18"/>
      <c r="Q16" s="18"/>
      <c r="R16" s="18"/>
      <c r="S16" s="18"/>
      <c r="T16" s="18"/>
      <c r="U16" s="18"/>
      <c r="V16" s="18"/>
      <c r="W16" s="18">
        <v>0.8888888888888888</v>
      </c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>
        <v>0.7692307692307693</v>
      </c>
      <c r="AN16" s="18"/>
      <c r="AO16" s="18"/>
      <c r="AP16" s="18"/>
      <c r="AQ16" s="18"/>
      <c r="AR16" s="18">
        <v>0.625</v>
      </c>
      <c r="AS16" s="18"/>
      <c r="AT16" s="18"/>
      <c r="AU16" s="18"/>
      <c r="AV16" s="18"/>
      <c r="AW16" s="18">
        <v>0.5555555555555556</v>
      </c>
      <c r="AX16" s="18"/>
      <c r="AY16" s="18"/>
      <c r="AZ16" s="18"/>
      <c r="BA16" s="18"/>
      <c r="BB16" s="18"/>
      <c r="BC16" s="18"/>
      <c r="BD16" s="18"/>
      <c r="BE16" s="18"/>
      <c r="BF16" s="18"/>
      <c r="BG16" s="18">
        <v>0.41935483870967744</v>
      </c>
      <c r="BH16" s="18"/>
      <c r="BI16" s="18">
        <v>0.4444444444444444</v>
      </c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</row>
    <row r="17" spans="2:92" ht="12.75">
      <c r="B17" s="9" t="s">
        <v>119</v>
      </c>
      <c r="C17" s="10">
        <f t="shared" si="0"/>
        <v>20</v>
      </c>
      <c r="D17" s="13" t="s">
        <v>25</v>
      </c>
      <c r="E17" s="16">
        <f>SUMPRODUCT(SMALL(F17:CN17,{1;2;3;4;5;6;7;8;9;10}))</f>
        <v>6.727354374468127</v>
      </c>
      <c r="F17" s="10"/>
      <c r="G17" s="18"/>
      <c r="H17" s="18"/>
      <c r="I17" s="18">
        <v>0.7684210526315789</v>
      </c>
      <c r="J17" s="18"/>
      <c r="K17" s="18">
        <v>0.95</v>
      </c>
      <c r="L17" s="18">
        <v>1</v>
      </c>
      <c r="M17" s="18"/>
      <c r="N17" s="18"/>
      <c r="O17" s="18"/>
      <c r="P17" s="18"/>
      <c r="Q17" s="18">
        <v>0.9375</v>
      </c>
      <c r="R17" s="18">
        <v>1</v>
      </c>
      <c r="S17" s="18">
        <v>1</v>
      </c>
      <c r="T17" s="18">
        <v>0.8947368421052632</v>
      </c>
      <c r="U17" s="18"/>
      <c r="V17" s="18">
        <v>0.8333333333333334</v>
      </c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>
        <v>1</v>
      </c>
      <c r="AK17" s="18"/>
      <c r="AL17" s="18"/>
      <c r="AM17" s="18"/>
      <c r="AN17" s="18">
        <v>0.75</v>
      </c>
      <c r="AO17" s="18">
        <v>0.7692307692307693</v>
      </c>
      <c r="AP17" s="18">
        <v>0.5</v>
      </c>
      <c r="AQ17" s="18"/>
      <c r="AR17" s="18"/>
      <c r="AS17" s="18"/>
      <c r="AT17" s="18">
        <v>0.7115384615384616</v>
      </c>
      <c r="AU17" s="18"/>
      <c r="AV17" s="18"/>
      <c r="AW17" s="18">
        <v>0.6666666666666666</v>
      </c>
      <c r="AX17" s="18"/>
      <c r="AY17" s="18">
        <v>0.7297297297297297</v>
      </c>
      <c r="AZ17" s="18">
        <v>0.5714285714285714</v>
      </c>
      <c r="BA17" s="18">
        <v>0.75</v>
      </c>
      <c r="BB17" s="18"/>
      <c r="BC17" s="18"/>
      <c r="BD17" s="18"/>
      <c r="BE17" s="18"/>
      <c r="BF17" s="18">
        <v>0.7692307692307693</v>
      </c>
      <c r="BG17" s="18">
        <v>0.6129032258064516</v>
      </c>
      <c r="BH17" s="18"/>
      <c r="BI17" s="18">
        <v>0.6666666666666666</v>
      </c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</row>
    <row r="18" spans="2:92" ht="12.75">
      <c r="B18" s="9" t="s">
        <v>222</v>
      </c>
      <c r="C18" s="10">
        <f t="shared" si="0"/>
        <v>12</v>
      </c>
      <c r="D18" s="13" t="s">
        <v>26</v>
      </c>
      <c r="E18" s="16">
        <f>SUMPRODUCT(SMALL(F18:CN18,{1;2;3;4;5;6;7;8;9;10}))</f>
        <v>7.0517100448127605</v>
      </c>
      <c r="F18" s="10"/>
      <c r="G18" s="18"/>
      <c r="H18" s="18"/>
      <c r="I18" s="18"/>
      <c r="J18" s="18"/>
      <c r="K18" s="18"/>
      <c r="L18" s="18">
        <v>0.9166666666666666</v>
      </c>
      <c r="M18" s="18"/>
      <c r="N18" s="18"/>
      <c r="O18" s="18">
        <v>0.7368421052631579</v>
      </c>
      <c r="P18" s="18">
        <v>0.9285714285714286</v>
      </c>
      <c r="Q18" s="18">
        <v>0.8125</v>
      </c>
      <c r="R18" s="18">
        <v>0.9090909090909091</v>
      </c>
      <c r="S18" s="18">
        <v>0.8571428571428571</v>
      </c>
      <c r="T18" s="18">
        <v>0.8421052631578947</v>
      </c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>
        <v>0.4807692307692308</v>
      </c>
      <c r="AU18" s="18"/>
      <c r="AV18" s="18"/>
      <c r="AW18" s="18"/>
      <c r="AX18" s="18"/>
      <c r="AY18" s="18"/>
      <c r="AZ18" s="18">
        <v>0.39285714285714285</v>
      </c>
      <c r="BA18" s="18"/>
      <c r="BB18" s="18"/>
      <c r="BC18" s="18">
        <v>0.8888888888888888</v>
      </c>
      <c r="BD18" s="18"/>
      <c r="BE18" s="18"/>
      <c r="BF18" s="18">
        <v>0.6153846153846154</v>
      </c>
      <c r="BG18" s="18">
        <v>0.5161290322580645</v>
      </c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</row>
    <row r="19" spans="2:92" ht="12.75">
      <c r="B19" s="9" t="s">
        <v>100</v>
      </c>
      <c r="C19" s="10">
        <f>COUNTA(F19:CN19)</f>
        <v>10</v>
      </c>
      <c r="D19" s="13" t="s">
        <v>27</v>
      </c>
      <c r="E19" s="16">
        <f>SUMPRODUCT(SMALL(F19:CN19,{1;2;3;4;5;6;7;8;9;10}))</f>
        <v>7.940429078586973</v>
      </c>
      <c r="F19" s="10"/>
      <c r="G19" s="18"/>
      <c r="H19" s="18"/>
      <c r="I19" s="18">
        <v>0.5263157894736842</v>
      </c>
      <c r="J19" s="18"/>
      <c r="K19" s="18"/>
      <c r="L19" s="18"/>
      <c r="M19" s="18"/>
      <c r="N19" s="18"/>
      <c r="O19" s="18"/>
      <c r="P19" s="18"/>
      <c r="Q19" s="18">
        <v>0.875</v>
      </c>
      <c r="R19" s="18"/>
      <c r="S19" s="18"/>
      <c r="T19" s="18"/>
      <c r="U19" s="18"/>
      <c r="V19" s="18">
        <v>0.6666666666666666</v>
      </c>
      <c r="W19" s="18">
        <v>1</v>
      </c>
      <c r="X19" s="18"/>
      <c r="Y19" s="18"/>
      <c r="Z19" s="18"/>
      <c r="AA19" s="18">
        <v>1</v>
      </c>
      <c r="AB19" s="18"/>
      <c r="AC19" s="18"/>
      <c r="AD19" s="18"/>
      <c r="AE19" s="18"/>
      <c r="AF19" s="18"/>
      <c r="AG19" s="18"/>
      <c r="AH19" s="18">
        <v>1</v>
      </c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>
        <v>0.7307692307692307</v>
      </c>
      <c r="AU19" s="18"/>
      <c r="AV19" s="18"/>
      <c r="AW19" s="18"/>
      <c r="AX19" s="18"/>
      <c r="AY19" s="18">
        <v>0.7567567567567568</v>
      </c>
      <c r="AZ19" s="18">
        <v>0.6071428571428571</v>
      </c>
      <c r="BA19" s="18"/>
      <c r="BB19" s="18"/>
      <c r="BC19" s="18"/>
      <c r="BD19" s="18"/>
      <c r="BE19" s="18"/>
      <c r="BF19" s="18"/>
      <c r="BG19" s="18"/>
      <c r="BH19" s="18"/>
      <c r="BI19" s="18">
        <v>0.7777777777777778</v>
      </c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</row>
    <row r="20" spans="2:92" ht="12.75">
      <c r="B20" s="9" t="s">
        <v>241</v>
      </c>
      <c r="C20" s="10">
        <f t="shared" si="0"/>
        <v>10</v>
      </c>
      <c r="D20" s="13" t="s">
        <v>28</v>
      </c>
      <c r="E20" s="16">
        <f>SUMPRODUCT(SMALL(F20:CN20,{1;2;3;4;5;6;7;8;9;10}))</f>
        <v>8.327401860398226</v>
      </c>
      <c r="F20" s="10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>
        <v>1</v>
      </c>
      <c r="U20" s="18"/>
      <c r="V20" s="18"/>
      <c r="W20" s="18"/>
      <c r="X20" s="18">
        <v>0.7323943661971831</v>
      </c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>
        <v>0.8269230769230769</v>
      </c>
      <c r="AU20" s="18"/>
      <c r="AV20" s="18"/>
      <c r="AW20" s="18">
        <v>0.8888888888888888</v>
      </c>
      <c r="AX20" s="18">
        <v>0.9166666666666666</v>
      </c>
      <c r="AY20" s="18">
        <v>0.8243243243243243</v>
      </c>
      <c r="AZ20" s="18">
        <v>0.6428571428571429</v>
      </c>
      <c r="BA20" s="18">
        <v>0.875</v>
      </c>
      <c r="BB20" s="18"/>
      <c r="BC20" s="18"/>
      <c r="BD20" s="18"/>
      <c r="BE20" s="18"/>
      <c r="BF20" s="18">
        <v>0.8461538461538461</v>
      </c>
      <c r="BG20" s="18">
        <v>0.7741935483870968</v>
      </c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</row>
    <row r="21" spans="1:92" ht="12.75">
      <c r="A21" s="3"/>
      <c r="B21" s="9" t="s">
        <v>41</v>
      </c>
      <c r="C21" s="10">
        <f t="shared" si="0"/>
        <v>14</v>
      </c>
      <c r="D21" s="13" t="s">
        <v>29</v>
      </c>
      <c r="E21" s="16">
        <f>SUMPRODUCT(SMALL(F21:CN21,{1;2;3;4;5;6;7;8;9;10}))</f>
        <v>8.341497687053536</v>
      </c>
      <c r="F21" s="16">
        <v>0.85</v>
      </c>
      <c r="G21" s="18"/>
      <c r="H21" s="18">
        <v>0.7857142857142857</v>
      </c>
      <c r="I21" s="18">
        <v>0.6736842105263158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>
        <v>0.9473684210526315</v>
      </c>
      <c r="U21" s="18"/>
      <c r="V21" s="18">
        <v>1</v>
      </c>
      <c r="W21" s="18"/>
      <c r="X21" s="18">
        <v>0.5492957746478874</v>
      </c>
      <c r="Y21" s="18">
        <v>1</v>
      </c>
      <c r="Z21" s="18">
        <v>0.9090909090909091</v>
      </c>
      <c r="AA21" s="18"/>
      <c r="AB21" s="18"/>
      <c r="AC21" s="18"/>
      <c r="AD21" s="18"/>
      <c r="AE21" s="18">
        <v>1</v>
      </c>
      <c r="AF21" s="18"/>
      <c r="AG21" s="18">
        <v>1</v>
      </c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>
        <v>0.9166666666666666</v>
      </c>
      <c r="AV21" s="18"/>
      <c r="AW21" s="18"/>
      <c r="AX21" s="18"/>
      <c r="AY21" s="18">
        <v>1</v>
      </c>
      <c r="AZ21" s="18"/>
      <c r="BA21" s="18"/>
      <c r="BB21" s="18"/>
      <c r="BC21" s="18"/>
      <c r="BD21" s="18"/>
      <c r="BE21" s="18"/>
      <c r="BF21" s="18"/>
      <c r="BG21" s="18">
        <v>0.7096774193548387</v>
      </c>
      <c r="BH21" s="18">
        <v>1</v>
      </c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</row>
    <row r="22" spans="1:92" ht="12.75">
      <c r="A22" s="3"/>
      <c r="B22" s="14" t="s">
        <v>57</v>
      </c>
      <c r="C22" s="10">
        <f t="shared" si="0"/>
        <v>10</v>
      </c>
      <c r="D22" s="13" t="s">
        <v>30</v>
      </c>
      <c r="E22" s="16">
        <f>SUMPRODUCT(SMALL(F22:CN22,{1;2;3;4;5;6;7;8;9;10}))</f>
        <v>8.769334240124431</v>
      </c>
      <c r="F22" s="10"/>
      <c r="G22" s="18"/>
      <c r="H22" s="18">
        <v>0.8571428571428571</v>
      </c>
      <c r="I22" s="18">
        <v>0.8105263157894737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>
        <v>0.8028169014084507</v>
      </c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>
        <v>0.8846153846153846</v>
      </c>
      <c r="AU22" s="18"/>
      <c r="AV22" s="18"/>
      <c r="AW22" s="18">
        <v>1</v>
      </c>
      <c r="AX22" s="18">
        <v>0.875</v>
      </c>
      <c r="AY22" s="18">
        <v>0.7972972972972973</v>
      </c>
      <c r="AZ22" s="18"/>
      <c r="BA22" s="18">
        <v>1</v>
      </c>
      <c r="BB22" s="18"/>
      <c r="BC22" s="18"/>
      <c r="BD22" s="18"/>
      <c r="BE22" s="18"/>
      <c r="BF22" s="18">
        <v>1</v>
      </c>
      <c r="BG22" s="18">
        <v>0.7419354838709677</v>
      </c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</row>
    <row r="23" spans="2:92" ht="12.75">
      <c r="B23" s="9" t="s">
        <v>287</v>
      </c>
      <c r="C23" s="10">
        <f t="shared" si="0"/>
        <v>10</v>
      </c>
      <c r="D23" s="13" t="s">
        <v>48</v>
      </c>
      <c r="E23" s="16">
        <f>SUMPRODUCT(SMALL(F23:CN23,{1;2;3;4;5;6;7;8;9;10}))</f>
        <v>9.327814077814079</v>
      </c>
      <c r="F23" s="10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>
        <v>1</v>
      </c>
      <c r="AO23" s="18">
        <v>1</v>
      </c>
      <c r="AP23" s="18">
        <v>1</v>
      </c>
      <c r="AQ23" s="18"/>
      <c r="AR23" s="18">
        <v>1</v>
      </c>
      <c r="AS23" s="18"/>
      <c r="AT23" s="18">
        <v>0.9230769230769231</v>
      </c>
      <c r="AU23" s="18"/>
      <c r="AV23" s="18"/>
      <c r="AW23" s="18"/>
      <c r="AX23" s="18">
        <v>1</v>
      </c>
      <c r="AY23" s="18">
        <v>0.9459459459459459</v>
      </c>
      <c r="AZ23" s="18">
        <v>0.7857142857142857</v>
      </c>
      <c r="BA23" s="18"/>
      <c r="BB23" s="18">
        <v>0.75</v>
      </c>
      <c r="BC23" s="18"/>
      <c r="BD23" s="18"/>
      <c r="BE23" s="18"/>
      <c r="BF23" s="18">
        <v>0.9230769230769231</v>
      </c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</row>
    <row r="24" spans="1:92" ht="12.75">
      <c r="A24" s="3"/>
      <c r="B24" s="9" t="s">
        <v>21</v>
      </c>
      <c r="C24" s="10">
        <f>COUNTA(F24:CN24)</f>
        <v>9</v>
      </c>
      <c r="D24" s="13" t="s">
        <v>49</v>
      </c>
      <c r="E24" s="16">
        <f>SUM(F24:CN24)</f>
        <v>3.8291872299488454</v>
      </c>
      <c r="F24" s="16">
        <v>0.5</v>
      </c>
      <c r="G24" s="18"/>
      <c r="H24" s="18"/>
      <c r="I24" s="18">
        <v>0.4421052631578947</v>
      </c>
      <c r="J24" s="18"/>
      <c r="K24" s="18">
        <v>0.35</v>
      </c>
      <c r="L24" s="18"/>
      <c r="M24" s="18"/>
      <c r="N24" s="18"/>
      <c r="O24" s="18">
        <v>0.47368421052631576</v>
      </c>
      <c r="P24" s="18"/>
      <c r="Q24" s="18"/>
      <c r="R24" s="18"/>
      <c r="S24" s="18"/>
      <c r="T24" s="18"/>
      <c r="U24" s="18"/>
      <c r="V24" s="18"/>
      <c r="W24" s="18"/>
      <c r="X24" s="18">
        <v>0.323943661971831</v>
      </c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>
        <v>0.5384615384615384</v>
      </c>
      <c r="AP24" s="18"/>
      <c r="AQ24" s="18"/>
      <c r="AR24" s="18"/>
      <c r="AS24" s="18"/>
      <c r="AT24" s="18">
        <v>0.3076923076923077</v>
      </c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>
        <v>0.5384615384615384</v>
      </c>
      <c r="BG24" s="18">
        <v>0.3548387096774194</v>
      </c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</row>
    <row r="25" spans="1:92" ht="12.75">
      <c r="A25" s="3"/>
      <c r="B25" s="9" t="s">
        <v>94</v>
      </c>
      <c r="C25" s="10">
        <f>COUNTA(F25:CN25)</f>
        <v>9</v>
      </c>
      <c r="D25" s="13" t="s">
        <v>50</v>
      </c>
      <c r="E25" s="16">
        <f>SUM(F25:CN25)</f>
        <v>5.3412794165388675</v>
      </c>
      <c r="F25" s="10"/>
      <c r="G25" s="18"/>
      <c r="H25" s="18"/>
      <c r="I25" s="18">
        <v>0.45263157894736844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>
        <v>0.352112676056338</v>
      </c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>
        <v>0.6923076923076923</v>
      </c>
      <c r="AP25" s="18"/>
      <c r="AQ25" s="18"/>
      <c r="AR25" s="18"/>
      <c r="AS25" s="18"/>
      <c r="AT25" s="18"/>
      <c r="AU25" s="18"/>
      <c r="AV25" s="18"/>
      <c r="AW25" s="18"/>
      <c r="AX25" s="18">
        <v>0.75</v>
      </c>
      <c r="AY25" s="18">
        <v>0.4594594594594595</v>
      </c>
      <c r="AZ25" s="18">
        <v>0.42857142857142855</v>
      </c>
      <c r="BA25" s="18"/>
      <c r="BB25" s="18">
        <v>0.625</v>
      </c>
      <c r="BC25" s="18"/>
      <c r="BD25" s="18"/>
      <c r="BE25" s="18"/>
      <c r="BF25" s="18">
        <v>0.6923076923076923</v>
      </c>
      <c r="BG25" s="18"/>
      <c r="BH25" s="18"/>
      <c r="BI25" s="18">
        <v>0.8888888888888888</v>
      </c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</row>
    <row r="26" spans="2:92" ht="12.75">
      <c r="B26" s="1" t="s">
        <v>232</v>
      </c>
      <c r="C26" s="10">
        <f>COUNTA(F26:CN26)</f>
        <v>8</v>
      </c>
      <c r="D26" s="13" t="s">
        <v>60</v>
      </c>
      <c r="E26" s="16">
        <f>SUM(F26:CN26)</f>
        <v>0.35053664814210256</v>
      </c>
      <c r="F26" s="10"/>
      <c r="G26" s="18"/>
      <c r="H26" s="18"/>
      <c r="I26" s="18"/>
      <c r="J26" s="18"/>
      <c r="K26" s="18"/>
      <c r="L26" s="18"/>
      <c r="M26" s="18"/>
      <c r="N26" s="18"/>
      <c r="O26" s="18">
        <v>0.05263157894736842</v>
      </c>
      <c r="P26" s="18">
        <v>0.07142857142857142</v>
      </c>
      <c r="Q26" s="18">
        <v>0.0625</v>
      </c>
      <c r="R26" s="18"/>
      <c r="S26" s="18"/>
      <c r="T26" s="18">
        <v>0.05263157894736842</v>
      </c>
      <c r="U26" s="18"/>
      <c r="V26" s="18"/>
      <c r="W26" s="18"/>
      <c r="X26" s="18">
        <v>0.014084507042253521</v>
      </c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>
        <v>0.019230769230769232</v>
      </c>
      <c r="AU26" s="18"/>
      <c r="AV26" s="18"/>
      <c r="AW26" s="18"/>
      <c r="AX26" s="18"/>
      <c r="AY26" s="18">
        <v>0.013513513513513514</v>
      </c>
      <c r="AZ26" s="18"/>
      <c r="BA26" s="18"/>
      <c r="BB26" s="18"/>
      <c r="BC26" s="18"/>
      <c r="BD26" s="18"/>
      <c r="BE26" s="18"/>
      <c r="BF26" s="18"/>
      <c r="BG26" s="18">
        <v>0.06451612903225806</v>
      </c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</row>
    <row r="27" spans="2:92" ht="12.75">
      <c r="B27" s="9" t="s">
        <v>213</v>
      </c>
      <c r="C27" s="10">
        <f>COUNTA(F27:CN27)</f>
        <v>8</v>
      </c>
      <c r="D27" s="13" t="s">
        <v>61</v>
      </c>
      <c r="E27" s="16">
        <f>SUM(F27:CN27)</f>
        <v>3.424764124764125</v>
      </c>
      <c r="F27" s="10"/>
      <c r="G27" s="18"/>
      <c r="H27" s="18"/>
      <c r="I27" s="18"/>
      <c r="J27" s="18"/>
      <c r="K27" s="18">
        <v>0.55</v>
      </c>
      <c r="L27" s="18"/>
      <c r="M27" s="18"/>
      <c r="N27" s="18"/>
      <c r="O27" s="18"/>
      <c r="P27" s="18"/>
      <c r="Q27" s="18"/>
      <c r="R27" s="18">
        <v>0.6363636363636364</v>
      </c>
      <c r="S27" s="18"/>
      <c r="T27" s="18"/>
      <c r="U27" s="18"/>
      <c r="V27" s="18"/>
      <c r="W27" s="18">
        <v>0.5555555555555556</v>
      </c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>
        <v>0.3076923076923077</v>
      </c>
      <c r="AP27" s="18"/>
      <c r="AQ27" s="18"/>
      <c r="AR27" s="18"/>
      <c r="AS27" s="18"/>
      <c r="AT27" s="18"/>
      <c r="AU27" s="18"/>
      <c r="AV27" s="18"/>
      <c r="AW27" s="18"/>
      <c r="AX27" s="18">
        <v>0.3333333333333333</v>
      </c>
      <c r="AY27" s="18"/>
      <c r="AZ27" s="18">
        <v>0.17857142857142858</v>
      </c>
      <c r="BA27" s="18"/>
      <c r="BB27" s="18"/>
      <c r="BC27" s="18">
        <v>0.5555555555555556</v>
      </c>
      <c r="BD27" s="18"/>
      <c r="BE27" s="18"/>
      <c r="BF27" s="18">
        <v>0.3076923076923077</v>
      </c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</row>
    <row r="28" spans="2:92" ht="12.75">
      <c r="B28" s="9" t="s">
        <v>227</v>
      </c>
      <c r="C28" s="10">
        <f>COUNTA(F28:CN28)</f>
        <v>8</v>
      </c>
      <c r="D28" s="13" t="s">
        <v>62</v>
      </c>
      <c r="E28" s="16">
        <f>SUM(F28:CN28)</f>
        <v>4.209546696998573</v>
      </c>
      <c r="F28" s="10"/>
      <c r="G28" s="18"/>
      <c r="H28" s="18"/>
      <c r="I28" s="18"/>
      <c r="J28" s="18"/>
      <c r="K28" s="18"/>
      <c r="L28" s="18"/>
      <c r="M28" s="18">
        <v>0.5</v>
      </c>
      <c r="N28" s="18"/>
      <c r="O28" s="18"/>
      <c r="P28" s="18"/>
      <c r="Q28" s="18"/>
      <c r="R28" s="18"/>
      <c r="S28" s="18"/>
      <c r="T28" s="18">
        <v>0.5789473684210527</v>
      </c>
      <c r="U28" s="18"/>
      <c r="V28" s="18"/>
      <c r="W28" s="18"/>
      <c r="X28" s="18">
        <v>0.39436619718309857</v>
      </c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>
        <v>0.38461538461538464</v>
      </c>
      <c r="AU28" s="18"/>
      <c r="AV28" s="18"/>
      <c r="AW28" s="18"/>
      <c r="AX28" s="18">
        <v>0.5833333333333334</v>
      </c>
      <c r="AY28" s="18">
        <v>0.5675675675675675</v>
      </c>
      <c r="AZ28" s="18"/>
      <c r="BA28" s="18"/>
      <c r="BB28" s="18"/>
      <c r="BC28" s="18"/>
      <c r="BD28" s="18"/>
      <c r="BE28" s="18"/>
      <c r="BF28" s="18"/>
      <c r="BG28" s="18">
        <v>0.6451612903225806</v>
      </c>
      <c r="BH28" s="18"/>
      <c r="BI28" s="18">
        <v>0.5555555555555556</v>
      </c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</row>
    <row r="29" spans="1:92" ht="12.75">
      <c r="A29" s="3"/>
      <c r="B29" s="9" t="s">
        <v>92</v>
      </c>
      <c r="C29" s="10">
        <f>COUNTA(F29:CN29)</f>
        <v>8</v>
      </c>
      <c r="D29" s="13" t="s">
        <v>63</v>
      </c>
      <c r="E29" s="16">
        <f>SUM(F29:CN29)</f>
        <v>4.328594743865315</v>
      </c>
      <c r="F29" s="10"/>
      <c r="G29" s="18"/>
      <c r="H29" s="18"/>
      <c r="I29" s="18">
        <v>0.4105263157894737</v>
      </c>
      <c r="J29" s="18"/>
      <c r="K29" s="18"/>
      <c r="L29" s="18"/>
      <c r="M29" s="18"/>
      <c r="N29" s="18"/>
      <c r="O29" s="18">
        <v>0.5789473684210527</v>
      </c>
      <c r="P29" s="18">
        <v>0.7857142857142857</v>
      </c>
      <c r="Q29" s="18"/>
      <c r="R29" s="18"/>
      <c r="S29" s="18"/>
      <c r="T29" s="18">
        <v>0.7368421052631579</v>
      </c>
      <c r="U29" s="18"/>
      <c r="V29" s="18"/>
      <c r="W29" s="18"/>
      <c r="X29" s="18">
        <v>0.29577464788732394</v>
      </c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>
        <v>0.6153846153846154</v>
      </c>
      <c r="AU29" s="18"/>
      <c r="AV29" s="18"/>
      <c r="AW29" s="18"/>
      <c r="AX29" s="18"/>
      <c r="AY29" s="18">
        <v>0.40540540540540543</v>
      </c>
      <c r="AZ29" s="18"/>
      <c r="BA29" s="18"/>
      <c r="BB29" s="18">
        <v>0.5</v>
      </c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</row>
    <row r="30" spans="2:92" ht="12.75">
      <c r="B30" s="9" t="s">
        <v>221</v>
      </c>
      <c r="C30" s="10">
        <f>COUNTA(F30:CN30)</f>
        <v>8</v>
      </c>
      <c r="D30" s="13" t="s">
        <v>64</v>
      </c>
      <c r="E30" s="16">
        <f>SUM(F30:CN30)</f>
        <v>5.438791106554264</v>
      </c>
      <c r="F30" s="10"/>
      <c r="G30" s="18"/>
      <c r="H30" s="18"/>
      <c r="I30" s="18"/>
      <c r="J30" s="18"/>
      <c r="K30" s="18"/>
      <c r="L30" s="18">
        <v>0.75</v>
      </c>
      <c r="M30" s="18"/>
      <c r="N30" s="18"/>
      <c r="O30" s="18">
        <v>0.5263157894736842</v>
      </c>
      <c r="P30" s="18">
        <v>0.7142857142857143</v>
      </c>
      <c r="Q30" s="18">
        <v>0.6875</v>
      </c>
      <c r="R30" s="18">
        <v>0.7272727272727273</v>
      </c>
      <c r="S30" s="18">
        <v>0.5714285714285714</v>
      </c>
      <c r="T30" s="18">
        <v>0.6842105263157895</v>
      </c>
      <c r="U30" s="18"/>
      <c r="V30" s="18"/>
      <c r="W30" s="18">
        <v>0.7777777777777778</v>
      </c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</row>
    <row r="31" spans="2:92" ht="12.75">
      <c r="B31" s="14" t="s">
        <v>43</v>
      </c>
      <c r="C31" s="10">
        <f>COUNTA(F31:CN31)</f>
        <v>8</v>
      </c>
      <c r="D31" s="13" t="s">
        <v>65</v>
      </c>
      <c r="E31" s="16">
        <f>SUM(F31:CN31)</f>
        <v>6.064937871016448</v>
      </c>
      <c r="F31" s="16">
        <v>0.8</v>
      </c>
      <c r="G31" s="18"/>
      <c r="H31" s="18">
        <v>0.6428571428571429</v>
      </c>
      <c r="I31" s="18">
        <v>0.5473684210526316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>
        <v>0.5352112676056338</v>
      </c>
      <c r="Y31" s="18"/>
      <c r="Z31" s="18">
        <v>1</v>
      </c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>
        <v>1</v>
      </c>
      <c r="AN31" s="18"/>
      <c r="AO31" s="18"/>
      <c r="AP31" s="18"/>
      <c r="AQ31" s="18"/>
      <c r="AR31" s="18"/>
      <c r="AS31" s="18"/>
      <c r="AT31" s="18">
        <v>0.7692307692307693</v>
      </c>
      <c r="AU31" s="18"/>
      <c r="AV31" s="18"/>
      <c r="AW31" s="18"/>
      <c r="AX31" s="18"/>
      <c r="AY31" s="18">
        <v>0.7702702702702703</v>
      </c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</row>
    <row r="32" spans="2:92" ht="12.75" customHeight="1">
      <c r="B32" s="9" t="s">
        <v>279</v>
      </c>
      <c r="C32" s="10">
        <f>COUNTA(F32:CN32)</f>
        <v>7</v>
      </c>
      <c r="D32" s="13" t="s">
        <v>66</v>
      </c>
      <c r="E32" s="16">
        <f>SUM(F32:CN32)</f>
        <v>2.2732863982863982</v>
      </c>
      <c r="F32" s="10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>
        <v>0.36363636363636365</v>
      </c>
      <c r="AK32" s="18"/>
      <c r="AL32" s="18"/>
      <c r="AM32" s="18">
        <v>0.3076923076923077</v>
      </c>
      <c r="AN32" s="18"/>
      <c r="AO32" s="18"/>
      <c r="AP32" s="18"/>
      <c r="AQ32" s="18"/>
      <c r="AR32" s="18"/>
      <c r="AS32" s="18"/>
      <c r="AT32" s="18">
        <v>0.1346153846153846</v>
      </c>
      <c r="AU32" s="18"/>
      <c r="AV32" s="18"/>
      <c r="AW32" s="18"/>
      <c r="AX32" s="18"/>
      <c r="AY32" s="18">
        <v>0.17567567567567569</v>
      </c>
      <c r="AZ32" s="18">
        <v>0.5</v>
      </c>
      <c r="BA32" s="18"/>
      <c r="BB32" s="18">
        <v>0.125</v>
      </c>
      <c r="BC32" s="18"/>
      <c r="BD32" s="18"/>
      <c r="BE32" s="18"/>
      <c r="BF32" s="18"/>
      <c r="BG32" s="18"/>
      <c r="BH32" s="18">
        <v>0.6666666666666666</v>
      </c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</row>
    <row r="33" spans="2:92" ht="12.75">
      <c r="B33" s="9" t="s">
        <v>135</v>
      </c>
      <c r="C33" s="10">
        <f>COUNTA(F33:CN33)</f>
        <v>7</v>
      </c>
      <c r="D33" s="13" t="s">
        <v>67</v>
      </c>
      <c r="E33" s="16">
        <f>SUM(F33:CN33)</f>
        <v>4.579759936135029</v>
      </c>
      <c r="F33" s="10"/>
      <c r="G33" s="18"/>
      <c r="H33" s="18"/>
      <c r="I33" s="18">
        <v>0.9894736842105263</v>
      </c>
      <c r="J33" s="18"/>
      <c r="K33" s="18">
        <v>0.8</v>
      </c>
      <c r="L33" s="18"/>
      <c r="M33" s="18"/>
      <c r="N33" s="18"/>
      <c r="O33" s="18">
        <v>0.7894736842105263</v>
      </c>
      <c r="P33" s="18"/>
      <c r="Q33" s="18"/>
      <c r="R33" s="18"/>
      <c r="S33" s="18"/>
      <c r="T33" s="18"/>
      <c r="U33" s="18"/>
      <c r="V33" s="18"/>
      <c r="W33" s="18"/>
      <c r="X33" s="18">
        <v>0.36619718309859156</v>
      </c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>
        <v>0.6153846153846154</v>
      </c>
      <c r="AP33" s="18"/>
      <c r="AQ33" s="18"/>
      <c r="AR33" s="18"/>
      <c r="AS33" s="18"/>
      <c r="AT33" s="18">
        <v>0.5192307692307693</v>
      </c>
      <c r="AU33" s="18"/>
      <c r="AV33" s="18"/>
      <c r="AW33" s="18"/>
      <c r="AX33" s="18"/>
      <c r="AY33" s="18">
        <v>0.5</v>
      </c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</row>
    <row r="34" spans="1:92" ht="12.75">
      <c r="A34" s="3"/>
      <c r="B34" s="14" t="s">
        <v>22</v>
      </c>
      <c r="C34" s="10">
        <f>COUNTA(F34:CN34)</f>
        <v>7</v>
      </c>
      <c r="D34" s="13" t="s">
        <v>138</v>
      </c>
      <c r="E34" s="16">
        <f>SUM(F34:CN34)</f>
        <v>4.854813559215865</v>
      </c>
      <c r="F34" s="16">
        <v>0.6</v>
      </c>
      <c r="G34" s="18"/>
      <c r="H34" s="18"/>
      <c r="I34" s="18">
        <v>0.2736842105263158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>
        <v>0.6197183098591549</v>
      </c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>
        <v>0.8461538461538461</v>
      </c>
      <c r="AN34" s="18"/>
      <c r="AO34" s="18"/>
      <c r="AP34" s="18"/>
      <c r="AQ34" s="18"/>
      <c r="AR34" s="18"/>
      <c r="AS34" s="18"/>
      <c r="AT34" s="18">
        <v>1</v>
      </c>
      <c r="AU34" s="18"/>
      <c r="AV34" s="18"/>
      <c r="AW34" s="18"/>
      <c r="AX34" s="18"/>
      <c r="AY34" s="18">
        <v>0.8378378378378378</v>
      </c>
      <c r="AZ34" s="18"/>
      <c r="BA34" s="18"/>
      <c r="BB34" s="18"/>
      <c r="BC34" s="18"/>
      <c r="BD34" s="18"/>
      <c r="BE34" s="18"/>
      <c r="BF34" s="18"/>
      <c r="BG34" s="18">
        <v>0.6774193548387096</v>
      </c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</row>
    <row r="35" spans="2:92" ht="12.75">
      <c r="B35" s="9" t="s">
        <v>59</v>
      </c>
      <c r="C35" s="10">
        <f>COUNTA(F35:CN35)</f>
        <v>7</v>
      </c>
      <c r="D35" s="13" t="s">
        <v>139</v>
      </c>
      <c r="E35" s="16">
        <f>SUM(F35:CN35)</f>
        <v>6.103331874384506</v>
      </c>
      <c r="F35" s="10"/>
      <c r="G35" s="18"/>
      <c r="H35" s="18">
        <v>1</v>
      </c>
      <c r="I35" s="18">
        <v>0.8421052631578947</v>
      </c>
      <c r="J35" s="18"/>
      <c r="K35" s="18">
        <v>0.9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>
        <v>0.8461538461538461</v>
      </c>
      <c r="AP35" s="18"/>
      <c r="AQ35" s="18"/>
      <c r="AR35" s="18"/>
      <c r="AS35" s="18"/>
      <c r="AT35" s="18">
        <v>0.8461538461538461</v>
      </c>
      <c r="AU35" s="18"/>
      <c r="AV35" s="18"/>
      <c r="AW35" s="18"/>
      <c r="AX35" s="18"/>
      <c r="AY35" s="18">
        <v>0.918918918918919</v>
      </c>
      <c r="AZ35" s="18">
        <v>0.75</v>
      </c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</row>
    <row r="36" spans="1:92" ht="12.75">
      <c r="A36" s="3"/>
      <c r="B36" s="9" t="s">
        <v>131</v>
      </c>
      <c r="C36" s="10">
        <f>COUNTA(F36:CN36)</f>
        <v>7</v>
      </c>
      <c r="D36" s="13" t="s">
        <v>140</v>
      </c>
      <c r="E36" s="16">
        <f>SUM(F36:CN36)</f>
        <v>6.344332890381337</v>
      </c>
      <c r="F36" s="10"/>
      <c r="G36" s="18"/>
      <c r="H36" s="18"/>
      <c r="I36" s="18">
        <v>0.9368421052631579</v>
      </c>
      <c r="J36" s="18"/>
      <c r="K36" s="18">
        <v>1</v>
      </c>
      <c r="L36" s="18"/>
      <c r="M36" s="18"/>
      <c r="N36" s="18"/>
      <c r="O36" s="18">
        <v>0.8947368421052632</v>
      </c>
      <c r="P36" s="18"/>
      <c r="Q36" s="18"/>
      <c r="R36" s="18"/>
      <c r="S36" s="18"/>
      <c r="T36" s="18"/>
      <c r="U36" s="18"/>
      <c r="V36" s="18"/>
      <c r="W36" s="18"/>
      <c r="X36" s="18">
        <v>0.8169014084507042</v>
      </c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>
        <v>0.8571428571428571</v>
      </c>
      <c r="BA36" s="18"/>
      <c r="BB36" s="18">
        <v>1</v>
      </c>
      <c r="BC36" s="18"/>
      <c r="BD36" s="18"/>
      <c r="BE36" s="18"/>
      <c r="BF36" s="18"/>
      <c r="BG36" s="18">
        <v>0.8387096774193549</v>
      </c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</row>
    <row r="37" spans="1:92" ht="12.75">
      <c r="A37" s="3"/>
      <c r="B37" s="14" t="s">
        <v>47</v>
      </c>
      <c r="C37" s="10">
        <f>COUNTA(F37:CN37)</f>
        <v>7</v>
      </c>
      <c r="D37" s="13" t="s">
        <v>141</v>
      </c>
      <c r="E37" s="16">
        <f>SUM(F37:CN37)</f>
        <v>6.663157894736842</v>
      </c>
      <c r="F37" s="10"/>
      <c r="G37" s="18">
        <v>1</v>
      </c>
      <c r="H37" s="18"/>
      <c r="I37" s="18">
        <v>0.6631578947368421</v>
      </c>
      <c r="J37" s="18"/>
      <c r="K37" s="18"/>
      <c r="L37" s="18"/>
      <c r="M37" s="18"/>
      <c r="N37" s="18"/>
      <c r="O37" s="18">
        <v>1</v>
      </c>
      <c r="P37" s="18"/>
      <c r="Q37" s="18"/>
      <c r="R37" s="18"/>
      <c r="S37" s="18"/>
      <c r="T37" s="18"/>
      <c r="U37" s="18"/>
      <c r="V37" s="18"/>
      <c r="W37" s="18"/>
      <c r="X37" s="18">
        <v>1</v>
      </c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>
        <v>1</v>
      </c>
      <c r="BA37" s="18"/>
      <c r="BB37" s="18"/>
      <c r="BC37" s="18">
        <v>1</v>
      </c>
      <c r="BD37" s="18"/>
      <c r="BE37" s="18"/>
      <c r="BF37" s="18"/>
      <c r="BG37" s="18">
        <v>1</v>
      </c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</row>
    <row r="38" spans="1:92" ht="12.75">
      <c r="A38" s="3"/>
      <c r="B38" s="14" t="s">
        <v>70</v>
      </c>
      <c r="C38" s="10">
        <f>COUNTA(F38:CN38)</f>
        <v>6</v>
      </c>
      <c r="D38" s="13" t="s">
        <v>142</v>
      </c>
      <c r="E38" s="16">
        <f>SUM(F38:CN38)</f>
        <v>0.8163907121468279</v>
      </c>
      <c r="F38" s="10"/>
      <c r="G38" s="18"/>
      <c r="H38" s="18"/>
      <c r="I38" s="18">
        <v>0.05263157894736842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>
        <v>0.15789473684210525</v>
      </c>
      <c r="U38" s="18"/>
      <c r="V38" s="18"/>
      <c r="W38" s="18"/>
      <c r="X38" s="18">
        <v>0.16901408450704225</v>
      </c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>
        <v>0.23076923076923078</v>
      </c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>
        <v>0.125</v>
      </c>
      <c r="AY38" s="18">
        <v>0.08108108108108109</v>
      </c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</row>
    <row r="39" spans="2:92" ht="12.75">
      <c r="B39" s="9" t="s">
        <v>249</v>
      </c>
      <c r="C39" s="10">
        <f>COUNTA(F39:CN39)</f>
        <v>6</v>
      </c>
      <c r="D39" s="13" t="s">
        <v>143</v>
      </c>
      <c r="E39" s="16">
        <f>SUM(F39:CN39)</f>
        <v>1.1176106651458766</v>
      </c>
      <c r="F39" s="10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>
        <v>0.15492957746478872</v>
      </c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>
        <v>0.375</v>
      </c>
      <c r="AO39" s="18"/>
      <c r="AP39" s="18"/>
      <c r="AQ39" s="18"/>
      <c r="AR39" s="18"/>
      <c r="AS39" s="18"/>
      <c r="AT39" s="18">
        <v>0.09615384615384616</v>
      </c>
      <c r="AU39" s="18"/>
      <c r="AV39" s="18"/>
      <c r="AW39" s="18">
        <v>0.2222222222222222</v>
      </c>
      <c r="AX39" s="18"/>
      <c r="AY39" s="18">
        <v>0.16216216216216217</v>
      </c>
      <c r="AZ39" s="18">
        <v>0.10714285714285714</v>
      </c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2:92" ht="12.75">
      <c r="B40" s="14" t="s">
        <v>75</v>
      </c>
      <c r="C40" s="10">
        <f>COUNTA(F40:CN40)</f>
        <v>6</v>
      </c>
      <c r="D40" s="13" t="s">
        <v>144</v>
      </c>
      <c r="E40" s="16">
        <f>SUM(F40:CN40)</f>
        <v>2.3434749541124633</v>
      </c>
      <c r="F40" s="10"/>
      <c r="G40" s="18"/>
      <c r="H40" s="18"/>
      <c r="I40" s="18">
        <v>0.15789473684210525</v>
      </c>
      <c r="J40" s="18"/>
      <c r="K40" s="18">
        <v>0.5</v>
      </c>
      <c r="L40" s="18"/>
      <c r="M40" s="18">
        <v>0.75</v>
      </c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>
        <v>0.43661971830985913</v>
      </c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>
        <v>0.2692307692307692</v>
      </c>
      <c r="AU40" s="18"/>
      <c r="AV40" s="18"/>
      <c r="AW40" s="18"/>
      <c r="AX40" s="18"/>
      <c r="AY40" s="18">
        <v>0.22972972972972974</v>
      </c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</row>
    <row r="41" spans="2:92" ht="12.75">
      <c r="B41" s="9" t="s">
        <v>35</v>
      </c>
      <c r="C41" s="10">
        <f>COUNTA(F41:CN41)</f>
        <v>6</v>
      </c>
      <c r="D41" s="13" t="s">
        <v>145</v>
      </c>
      <c r="E41" s="16">
        <f>SUM(F41:CN41)</f>
        <v>2.6363020501827026</v>
      </c>
      <c r="F41" s="16">
        <v>0.45</v>
      </c>
      <c r="G41" s="18"/>
      <c r="H41" s="18"/>
      <c r="I41" s="18">
        <v>0.3157894736842105</v>
      </c>
      <c r="J41" s="18"/>
      <c r="K41" s="18"/>
      <c r="L41" s="18"/>
      <c r="M41" s="18">
        <v>0.625</v>
      </c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>
        <v>0.3380281690140845</v>
      </c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>
        <v>0.46153846153846156</v>
      </c>
      <c r="AU41" s="18"/>
      <c r="AV41" s="18"/>
      <c r="AW41" s="18"/>
      <c r="AX41" s="18"/>
      <c r="AY41" s="18">
        <v>0.44594594594594594</v>
      </c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2:92" ht="12.75">
      <c r="B42" s="9" t="s">
        <v>38</v>
      </c>
      <c r="C42" s="10">
        <f>COUNTA(F42:CN42)</f>
        <v>6</v>
      </c>
      <c r="D42" s="13" t="s">
        <v>146</v>
      </c>
      <c r="E42" s="16">
        <f>SUM(F42:CN42)</f>
        <v>3.0407320789455703</v>
      </c>
      <c r="F42" s="16">
        <v>0.65</v>
      </c>
      <c r="G42" s="18"/>
      <c r="H42" s="18"/>
      <c r="I42" s="18">
        <v>0.29473684210526313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>
        <v>0.7183098591549296</v>
      </c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>
        <v>0.34615384615384615</v>
      </c>
      <c r="AU42" s="18"/>
      <c r="AV42" s="18"/>
      <c r="AW42" s="18"/>
      <c r="AX42" s="18">
        <v>0.6666666666666666</v>
      </c>
      <c r="AY42" s="18">
        <v>0.36486486486486486</v>
      </c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</row>
    <row r="43" spans="1:92" ht="12.75">
      <c r="A43" s="3"/>
      <c r="B43" s="9" t="s">
        <v>53</v>
      </c>
      <c r="C43" s="10">
        <f>COUNTA(F43:CN43)</f>
        <v>6</v>
      </c>
      <c r="D43" s="13" t="s">
        <v>147</v>
      </c>
      <c r="E43" s="16">
        <f>SUM(F43:CN43)</f>
        <v>4.1731601731601735</v>
      </c>
      <c r="F43" s="10"/>
      <c r="G43" s="18"/>
      <c r="H43" s="18">
        <v>0.42857142857142855</v>
      </c>
      <c r="I43" s="18"/>
      <c r="J43" s="18"/>
      <c r="K43" s="18"/>
      <c r="L43" s="18">
        <v>0.6666666666666666</v>
      </c>
      <c r="M43" s="18"/>
      <c r="N43" s="18"/>
      <c r="O43" s="18"/>
      <c r="P43" s="18"/>
      <c r="Q43" s="18"/>
      <c r="R43" s="18">
        <v>0.5454545454545454</v>
      </c>
      <c r="S43" s="18">
        <v>0.7142857142857143</v>
      </c>
      <c r="T43" s="18"/>
      <c r="U43" s="18"/>
      <c r="V43" s="18"/>
      <c r="W43" s="18"/>
      <c r="X43" s="18"/>
      <c r="Y43" s="18"/>
      <c r="Z43" s="18">
        <v>0.8181818181818182</v>
      </c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>
        <v>1</v>
      </c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</row>
    <row r="44" spans="2:92" ht="12.75">
      <c r="B44" s="9" t="s">
        <v>105</v>
      </c>
      <c r="C44" s="10">
        <f>COUNTA(F44:CN44)</f>
        <v>6</v>
      </c>
      <c r="D44" s="13" t="s">
        <v>148</v>
      </c>
      <c r="E44" s="16">
        <f>SUM(F44:CN44)</f>
        <v>4.8071351343231346</v>
      </c>
      <c r="F44" s="10"/>
      <c r="G44" s="18"/>
      <c r="H44" s="18"/>
      <c r="I44" s="18">
        <v>0.5894736842105263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>
        <v>0.5915492957746479</v>
      </c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>
        <v>0.9807692307692307</v>
      </c>
      <c r="AU44" s="18"/>
      <c r="AV44" s="18"/>
      <c r="AW44" s="18"/>
      <c r="AX44" s="18">
        <v>0.9583333333333334</v>
      </c>
      <c r="AY44" s="18">
        <v>0.7837837837837838</v>
      </c>
      <c r="AZ44" s="18"/>
      <c r="BA44" s="18"/>
      <c r="BB44" s="18"/>
      <c r="BC44" s="18"/>
      <c r="BD44" s="18"/>
      <c r="BE44" s="18"/>
      <c r="BF44" s="18"/>
      <c r="BG44" s="18">
        <v>0.9032258064516129</v>
      </c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</row>
    <row r="45" spans="2:92" ht="12.75">
      <c r="B45" s="9" t="s">
        <v>58</v>
      </c>
      <c r="C45" s="10">
        <f>COUNTA(F45:CN45)</f>
        <v>6</v>
      </c>
      <c r="D45" s="13" t="s">
        <v>149</v>
      </c>
      <c r="E45" s="16">
        <f>SUM(F45:CN45)</f>
        <v>5.341518340814115</v>
      </c>
      <c r="F45" s="10"/>
      <c r="G45" s="18"/>
      <c r="H45" s="18">
        <v>0.9285714285714286</v>
      </c>
      <c r="I45" s="18">
        <v>0.8526315789473684</v>
      </c>
      <c r="J45" s="18"/>
      <c r="K45" s="18"/>
      <c r="L45" s="18"/>
      <c r="M45" s="18"/>
      <c r="N45" s="18"/>
      <c r="O45" s="18">
        <v>0.9473684210526315</v>
      </c>
      <c r="P45" s="18"/>
      <c r="Q45" s="18"/>
      <c r="R45" s="18"/>
      <c r="S45" s="18"/>
      <c r="T45" s="18"/>
      <c r="U45" s="18"/>
      <c r="V45" s="18"/>
      <c r="W45" s="18"/>
      <c r="X45" s="18">
        <v>0.9014084507042254</v>
      </c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>
        <v>0.9230769230769231</v>
      </c>
      <c r="AP45" s="18"/>
      <c r="AQ45" s="18"/>
      <c r="AR45" s="18"/>
      <c r="AS45" s="18"/>
      <c r="AT45" s="18">
        <v>0.7884615384615384</v>
      </c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</row>
    <row r="46" spans="1:92" ht="12.75">
      <c r="A46" s="3"/>
      <c r="B46" s="14" t="s">
        <v>33</v>
      </c>
      <c r="C46" s="10">
        <f>COUNTA(F46:CN46)</f>
        <v>5</v>
      </c>
      <c r="D46" s="13" t="s">
        <v>150</v>
      </c>
      <c r="E46" s="16">
        <f>SUM(F46:CN46)</f>
        <v>0.47272220330040937</v>
      </c>
      <c r="F46" s="16">
        <v>0.15</v>
      </c>
      <c r="G46" s="18"/>
      <c r="H46" s="18"/>
      <c r="I46" s="18">
        <v>0.031578947368421054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>
        <v>0.07042253521126761</v>
      </c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>
        <v>0.16666666666666666</v>
      </c>
      <c r="AV46" s="18"/>
      <c r="AW46" s="18"/>
      <c r="AX46" s="18"/>
      <c r="AY46" s="18">
        <v>0.05405405405405406</v>
      </c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</row>
    <row r="47" spans="1:92" ht="12.75">
      <c r="A47" s="3"/>
      <c r="B47" s="9" t="s">
        <v>20</v>
      </c>
      <c r="C47" s="10">
        <f>COUNTA(F47:CN47)</f>
        <v>5</v>
      </c>
      <c r="D47" s="13" t="s">
        <v>151</v>
      </c>
      <c r="E47" s="16">
        <f>SUM(F47:CN47)</f>
        <v>1.1583770761124357</v>
      </c>
      <c r="F47" s="16">
        <v>0.3</v>
      </c>
      <c r="G47" s="18"/>
      <c r="H47" s="18"/>
      <c r="I47" s="18">
        <v>0.12631578947368421</v>
      </c>
      <c r="J47" s="18"/>
      <c r="K47" s="18"/>
      <c r="L47" s="18"/>
      <c r="M47" s="18">
        <v>0.375</v>
      </c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>
        <v>0.14084507042253522</v>
      </c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>
        <v>0.21621621621621623</v>
      </c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</row>
    <row r="48" spans="2:92" ht="12.75">
      <c r="B48" s="9" t="s">
        <v>83</v>
      </c>
      <c r="C48" s="10">
        <f>COUNTA(F48:CN48)</f>
        <v>5</v>
      </c>
      <c r="D48" s="13" t="s">
        <v>152</v>
      </c>
      <c r="E48" s="16">
        <f>SUM(F48:CN48)</f>
        <v>2.5221267624714625</v>
      </c>
      <c r="F48" s="10"/>
      <c r="G48" s="18"/>
      <c r="H48" s="18"/>
      <c r="I48" s="18">
        <v>0.28421052631578947</v>
      </c>
      <c r="J48" s="18"/>
      <c r="K48" s="18"/>
      <c r="L48" s="18"/>
      <c r="M48" s="18"/>
      <c r="N48" s="18"/>
      <c r="O48" s="18"/>
      <c r="P48" s="18">
        <v>0.8571428571428571</v>
      </c>
      <c r="Q48" s="18"/>
      <c r="R48" s="18"/>
      <c r="S48" s="18"/>
      <c r="T48" s="18"/>
      <c r="U48" s="18"/>
      <c r="V48" s="18"/>
      <c r="W48" s="18"/>
      <c r="X48" s="18">
        <v>0.2535211267605634</v>
      </c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>
        <v>0.7083333333333334</v>
      </c>
      <c r="AY48" s="18">
        <v>0.4189189189189189</v>
      </c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</row>
    <row r="49" spans="1:92" ht="12.75">
      <c r="A49" s="3"/>
      <c r="B49" s="9" t="s">
        <v>118</v>
      </c>
      <c r="C49" s="10">
        <f>COUNTA(F49:CN49)</f>
        <v>5</v>
      </c>
      <c r="D49" s="13" t="s">
        <v>153</v>
      </c>
      <c r="E49" s="16">
        <f>SUM(F49:CN49)</f>
        <v>3.16249489496339</v>
      </c>
      <c r="F49" s="10"/>
      <c r="G49" s="18"/>
      <c r="H49" s="18"/>
      <c r="I49" s="18">
        <v>0.7578947368421053</v>
      </c>
      <c r="J49" s="18"/>
      <c r="K49" s="18">
        <v>0.75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>
        <v>0.49295774647887325</v>
      </c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>
        <v>0.6346153846153846</v>
      </c>
      <c r="AU49" s="18"/>
      <c r="AV49" s="18"/>
      <c r="AW49" s="18"/>
      <c r="AX49" s="18"/>
      <c r="AY49" s="18">
        <v>0.527027027027027</v>
      </c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</row>
    <row r="50" spans="1:92" ht="12.75">
      <c r="A50" s="3"/>
      <c r="B50" s="9" t="s">
        <v>93</v>
      </c>
      <c r="C50" s="10">
        <f>COUNTA(F50:CN50)</f>
        <v>5</v>
      </c>
      <c r="D50" s="13" t="s">
        <v>154</v>
      </c>
      <c r="E50" s="16">
        <f>SUM(F50:CN50)</f>
        <v>3.838716854506328</v>
      </c>
      <c r="F50" s="10"/>
      <c r="G50" s="18"/>
      <c r="H50" s="18"/>
      <c r="I50" s="18">
        <v>0.43157894736842106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>
        <v>0.9230769230769231</v>
      </c>
      <c r="AN50" s="18"/>
      <c r="AO50" s="18"/>
      <c r="AP50" s="18"/>
      <c r="AQ50" s="18"/>
      <c r="AR50" s="18"/>
      <c r="AS50" s="18"/>
      <c r="AT50" s="18">
        <v>0.9615384615384616</v>
      </c>
      <c r="AU50" s="18"/>
      <c r="AV50" s="18"/>
      <c r="AW50" s="18"/>
      <c r="AX50" s="18">
        <v>0.8333333333333334</v>
      </c>
      <c r="AY50" s="18">
        <v>0.6891891891891891</v>
      </c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</row>
    <row r="51" spans="2:92" ht="12.75">
      <c r="B51" s="14" t="s">
        <v>121</v>
      </c>
      <c r="C51" s="10">
        <f>COUNTA(F51:CN51)</f>
        <v>5</v>
      </c>
      <c r="D51" s="13" t="s">
        <v>155</v>
      </c>
      <c r="E51" s="16">
        <f>SUM(F51:CN51)</f>
        <v>4.266366224483348</v>
      </c>
      <c r="F51" s="10"/>
      <c r="G51" s="18"/>
      <c r="H51" s="18"/>
      <c r="I51" s="18">
        <v>0.7894736842105263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>
        <v>0.8732394366197183</v>
      </c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>
        <v>0.9038461538461539</v>
      </c>
      <c r="AU51" s="18"/>
      <c r="AV51" s="18"/>
      <c r="AW51" s="18"/>
      <c r="AX51" s="18"/>
      <c r="AY51" s="18">
        <v>0.8783783783783784</v>
      </c>
      <c r="AZ51" s="18">
        <v>0.8214285714285714</v>
      </c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</row>
    <row r="52" spans="2:92" ht="12.75">
      <c r="B52" s="9" t="s">
        <v>23</v>
      </c>
      <c r="C52" s="10">
        <f>COUNTA(F52:CN52)</f>
        <v>5</v>
      </c>
      <c r="D52" s="13" t="s">
        <v>156</v>
      </c>
      <c r="E52" s="16">
        <f>SUM(F52:CN52)</f>
        <v>4.772108545792756</v>
      </c>
      <c r="F52" s="16">
        <v>0.95</v>
      </c>
      <c r="G52" s="18"/>
      <c r="H52" s="18"/>
      <c r="I52" s="18">
        <v>0.9473684210526315</v>
      </c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>
        <v>0.9423076923076923</v>
      </c>
      <c r="AU52" s="18">
        <v>1</v>
      </c>
      <c r="AV52" s="18"/>
      <c r="AW52" s="18"/>
      <c r="AX52" s="18"/>
      <c r="AY52" s="18">
        <v>0.9324324324324325</v>
      </c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</row>
    <row r="53" spans="2:92" ht="12.75">
      <c r="B53" s="9" t="s">
        <v>73</v>
      </c>
      <c r="C53" s="10">
        <f>COUNTA(F53:CN53)</f>
        <v>4</v>
      </c>
      <c r="D53" s="13" t="s">
        <v>157</v>
      </c>
      <c r="E53" s="16">
        <f>SUM(F53:CN53)</f>
        <v>0.7553508713101242</v>
      </c>
      <c r="F53" s="10"/>
      <c r="G53" s="18"/>
      <c r="H53" s="18"/>
      <c r="I53" s="18">
        <v>0.11578947368421053</v>
      </c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>
        <v>0.19230769230769232</v>
      </c>
      <c r="AU53" s="18"/>
      <c r="AV53" s="18"/>
      <c r="AW53" s="18"/>
      <c r="AX53" s="18"/>
      <c r="AY53" s="18">
        <v>0.1891891891891892</v>
      </c>
      <c r="AZ53" s="18"/>
      <c r="BA53" s="18"/>
      <c r="BB53" s="18"/>
      <c r="BC53" s="18"/>
      <c r="BD53" s="18"/>
      <c r="BE53" s="18"/>
      <c r="BF53" s="18"/>
      <c r="BG53" s="18">
        <v>0.25806451612903225</v>
      </c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</row>
    <row r="54" spans="2:92" ht="12.75">
      <c r="B54" s="9" t="s">
        <v>212</v>
      </c>
      <c r="C54" s="10">
        <f>COUNTA(F54:CN54)</f>
        <v>4</v>
      </c>
      <c r="D54" s="13" t="s">
        <v>158</v>
      </c>
      <c r="E54" s="16">
        <f>SUM(F54:CN54)</f>
        <v>0.8794149512459373</v>
      </c>
      <c r="F54" s="10"/>
      <c r="G54" s="18"/>
      <c r="H54" s="18"/>
      <c r="I54" s="18"/>
      <c r="J54" s="18"/>
      <c r="K54" s="18">
        <v>0.15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>
        <v>0.056338028169014086</v>
      </c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>
        <v>0.5</v>
      </c>
      <c r="AS54" s="18"/>
      <c r="AT54" s="18">
        <v>0.17307692307692307</v>
      </c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</row>
    <row r="55" spans="1:92" ht="12.75">
      <c r="A55" s="3"/>
      <c r="B55" s="9" t="s">
        <v>85</v>
      </c>
      <c r="C55" s="10">
        <f>COUNTA(F55:CN55)</f>
        <v>4</v>
      </c>
      <c r="D55" s="13" t="s">
        <v>159</v>
      </c>
      <c r="E55" s="16">
        <f>SUM(F55:CN55)</f>
        <v>1.6026473756644255</v>
      </c>
      <c r="F55" s="10"/>
      <c r="G55" s="18"/>
      <c r="H55" s="18"/>
      <c r="I55" s="18">
        <v>0.3263157894736842</v>
      </c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>
        <v>0.38028169014084506</v>
      </c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>
        <v>0.4230769230769231</v>
      </c>
      <c r="AU55" s="18"/>
      <c r="AV55" s="18"/>
      <c r="AW55" s="18"/>
      <c r="AX55" s="18"/>
      <c r="AY55" s="18">
        <v>0.47297297297297297</v>
      </c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</row>
    <row r="56" spans="1:92" ht="12.75">
      <c r="A56" s="3"/>
      <c r="B56" s="14" t="s">
        <v>107</v>
      </c>
      <c r="C56" s="10">
        <f>COUNTA(F56:CN56)</f>
        <v>4</v>
      </c>
      <c r="D56" s="13" t="s">
        <v>160</v>
      </c>
      <c r="E56" s="16">
        <f>SUM(F56:CN56)</f>
        <v>1.6575872340453035</v>
      </c>
      <c r="F56" s="10"/>
      <c r="G56" s="18"/>
      <c r="H56" s="18"/>
      <c r="I56" s="18">
        <v>0.6105263157894737</v>
      </c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>
        <v>0.22535211267605634</v>
      </c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>
        <v>0.33783783783783783</v>
      </c>
      <c r="AZ56" s="18"/>
      <c r="BA56" s="18"/>
      <c r="BB56" s="18"/>
      <c r="BC56" s="18"/>
      <c r="BD56" s="18"/>
      <c r="BE56" s="18"/>
      <c r="BF56" s="18"/>
      <c r="BG56" s="18">
        <v>0.4838709677419355</v>
      </c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</row>
    <row r="57" spans="1:92" ht="12.75">
      <c r="A57" s="3"/>
      <c r="B57" s="9" t="s">
        <v>14</v>
      </c>
      <c r="C57" s="10">
        <f>COUNTA(F57:CN57)</f>
        <v>4</v>
      </c>
      <c r="D57" s="13" t="s">
        <v>161</v>
      </c>
      <c r="E57" s="16">
        <f>SUM(F57:CN57)</f>
        <v>1.7971891090497465</v>
      </c>
      <c r="F57" s="16">
        <v>0.7</v>
      </c>
      <c r="G57" s="18"/>
      <c r="H57" s="18"/>
      <c r="I57" s="18">
        <v>0.2631578947368421</v>
      </c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>
        <v>0.23943661971830985</v>
      </c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>
        <v>0.5945945945945946</v>
      </c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</row>
    <row r="58" spans="1:92" ht="12.75">
      <c r="A58" s="3"/>
      <c r="B58" s="14" t="s">
        <v>90</v>
      </c>
      <c r="C58" s="10">
        <f>COUNTA(F58:CN58)</f>
        <v>4</v>
      </c>
      <c r="D58" s="13" t="s">
        <v>162</v>
      </c>
      <c r="E58" s="16">
        <f>SUM(F58:CN58)</f>
        <v>2.0657496351343645</v>
      </c>
      <c r="F58" s="10"/>
      <c r="G58" s="18"/>
      <c r="H58" s="18"/>
      <c r="I58" s="18">
        <v>0.3894736842105263</v>
      </c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>
        <v>0.4507042253521127</v>
      </c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>
        <v>0.5769230769230769</v>
      </c>
      <c r="AU58" s="18"/>
      <c r="AV58" s="18"/>
      <c r="AW58" s="18"/>
      <c r="AX58" s="18"/>
      <c r="AY58" s="18">
        <v>0.6486486486486487</v>
      </c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</row>
    <row r="59" spans="2:92" ht="12.75">
      <c r="B59" s="9" t="s">
        <v>239</v>
      </c>
      <c r="C59" s="10">
        <f>COUNTA(F59:CN59)</f>
        <v>4</v>
      </c>
      <c r="D59" s="13" t="s">
        <v>163</v>
      </c>
      <c r="E59" s="16">
        <f>SUM(F59:CN59)</f>
        <v>2.1469006070562777</v>
      </c>
      <c r="F59" s="10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>
        <v>0.631578947368421</v>
      </c>
      <c r="U59" s="18"/>
      <c r="V59" s="18"/>
      <c r="W59" s="18"/>
      <c r="X59" s="18">
        <v>0.2112676056338028</v>
      </c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>
        <v>0.75</v>
      </c>
      <c r="AV59" s="18"/>
      <c r="AW59" s="18"/>
      <c r="AX59" s="18"/>
      <c r="AY59" s="18">
        <v>0.5540540540540541</v>
      </c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</row>
    <row r="60" spans="1:92" ht="12.75">
      <c r="A60" s="3"/>
      <c r="B60" s="14" t="s">
        <v>95</v>
      </c>
      <c r="C60" s="10">
        <f>COUNTA(F60:CN60)</f>
        <v>4</v>
      </c>
      <c r="D60" s="13" t="s">
        <v>164</v>
      </c>
      <c r="E60" s="16">
        <f>SUM(F60:CN60)</f>
        <v>2.2616191403811863</v>
      </c>
      <c r="F60" s="10"/>
      <c r="G60" s="18"/>
      <c r="H60" s="18"/>
      <c r="I60" s="18">
        <v>0.4631578947368421</v>
      </c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>
        <v>0.6056338028169014</v>
      </c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>
        <v>0.5576923076923077</v>
      </c>
      <c r="AU60" s="18"/>
      <c r="AV60" s="18"/>
      <c r="AW60" s="18"/>
      <c r="AX60" s="18"/>
      <c r="AY60" s="18">
        <v>0.6351351351351351</v>
      </c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</row>
    <row r="61" spans="2:92" ht="12.75">
      <c r="B61" s="9" t="s">
        <v>98</v>
      </c>
      <c r="C61" s="10">
        <f>COUNTA(F61:CN61)</f>
        <v>4</v>
      </c>
      <c r="D61" s="13" t="s">
        <v>165</v>
      </c>
      <c r="E61" s="16">
        <f>SUM(F61:CN61)</f>
        <v>2.4043868767552974</v>
      </c>
      <c r="F61" s="10"/>
      <c r="G61" s="18"/>
      <c r="H61" s="18"/>
      <c r="I61" s="18">
        <v>0.49473684210526314</v>
      </c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>
        <v>0.4423076923076923</v>
      </c>
      <c r="AU61" s="18"/>
      <c r="AV61" s="18"/>
      <c r="AW61" s="18"/>
      <c r="AX61" s="18">
        <v>0.7916666666666666</v>
      </c>
      <c r="AY61" s="18">
        <v>0.6756756756756757</v>
      </c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</row>
    <row r="62" spans="2:92" ht="12.75">
      <c r="B62" s="9" t="s">
        <v>226</v>
      </c>
      <c r="C62" s="10">
        <f>COUNTA(F62:CN62)</f>
        <v>4</v>
      </c>
      <c r="D62" s="13" t="s">
        <v>166</v>
      </c>
      <c r="E62" s="16">
        <f>SUM(F62:CN62)</f>
        <v>2.7582364281591905</v>
      </c>
      <c r="F62" s="10"/>
      <c r="G62" s="18"/>
      <c r="H62" s="18"/>
      <c r="I62" s="18"/>
      <c r="J62" s="18"/>
      <c r="K62" s="18"/>
      <c r="L62" s="18"/>
      <c r="M62" s="18">
        <v>1</v>
      </c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>
        <v>0.5633802816901409</v>
      </c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>
        <v>0.7432432432432432</v>
      </c>
      <c r="AZ62" s="18"/>
      <c r="BA62" s="18"/>
      <c r="BB62" s="18"/>
      <c r="BC62" s="18"/>
      <c r="BD62" s="18"/>
      <c r="BE62" s="18"/>
      <c r="BF62" s="18"/>
      <c r="BG62" s="18">
        <v>0.45161290322580644</v>
      </c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</row>
    <row r="63" spans="1:92" ht="12.75">
      <c r="A63" s="3"/>
      <c r="B63" s="14" t="s">
        <v>102</v>
      </c>
      <c r="C63" s="10">
        <f>COUNTA(F63:CN63)</f>
        <v>4</v>
      </c>
      <c r="D63" s="13" t="s">
        <v>167</v>
      </c>
      <c r="E63" s="16">
        <f>SUM(F63:CN63)</f>
        <v>2.792235156666396</v>
      </c>
      <c r="F63" s="10"/>
      <c r="G63" s="18"/>
      <c r="H63" s="18"/>
      <c r="I63" s="18">
        <v>0.5578947368421052</v>
      </c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>
        <v>0.5961538461538461</v>
      </c>
      <c r="AU63" s="18"/>
      <c r="AV63" s="18"/>
      <c r="AW63" s="18"/>
      <c r="AX63" s="18"/>
      <c r="AY63" s="18">
        <v>0.7027027027027027</v>
      </c>
      <c r="AZ63" s="18"/>
      <c r="BA63" s="18"/>
      <c r="BB63" s="18"/>
      <c r="BC63" s="18"/>
      <c r="BD63" s="18"/>
      <c r="BE63" s="18"/>
      <c r="BF63" s="18"/>
      <c r="BG63" s="18">
        <v>0.9354838709677419</v>
      </c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</row>
    <row r="64" spans="2:92" ht="12.75">
      <c r="B64" s="9" t="s">
        <v>133</v>
      </c>
      <c r="C64" s="10">
        <f>COUNTA(F64:CN64)</f>
        <v>4</v>
      </c>
      <c r="D64" s="13" t="s">
        <v>168</v>
      </c>
      <c r="E64" s="16">
        <f>SUM(F64:CN64)</f>
        <v>2.9685799004553637</v>
      </c>
      <c r="F64" s="10"/>
      <c r="G64" s="18"/>
      <c r="H64" s="18"/>
      <c r="I64" s="18">
        <v>0.968421052631579</v>
      </c>
      <c r="J64" s="18"/>
      <c r="K64" s="18"/>
      <c r="L64" s="18"/>
      <c r="M64" s="18"/>
      <c r="N64" s="18"/>
      <c r="O64" s="18"/>
      <c r="P64" s="18">
        <v>0.6428571428571429</v>
      </c>
      <c r="Q64" s="18"/>
      <c r="R64" s="18"/>
      <c r="S64" s="18"/>
      <c r="T64" s="18">
        <v>0.5263157894736842</v>
      </c>
      <c r="U64" s="18"/>
      <c r="V64" s="18"/>
      <c r="W64" s="18"/>
      <c r="X64" s="18">
        <v>0.8309859154929577</v>
      </c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</row>
    <row r="65" spans="2:92" ht="12.75">
      <c r="B65" s="9" t="s">
        <v>103</v>
      </c>
      <c r="C65" s="10">
        <f>COUNTA(F65:CN65)</f>
        <v>4</v>
      </c>
      <c r="D65" s="13" t="s">
        <v>169</v>
      </c>
      <c r="E65" s="16">
        <f>SUM(F65:CN65)</f>
        <v>2.9904867803311093</v>
      </c>
      <c r="F65" s="10"/>
      <c r="G65" s="18"/>
      <c r="H65" s="18"/>
      <c r="I65" s="18">
        <v>0.5684210526315789</v>
      </c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>
        <v>0.7887323943661971</v>
      </c>
      <c r="Y65" s="18"/>
      <c r="Z65" s="18"/>
      <c r="AA65" s="18"/>
      <c r="AB65" s="18"/>
      <c r="AC65" s="18"/>
      <c r="AD65" s="18"/>
      <c r="AE65" s="18">
        <v>0.8</v>
      </c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>
        <v>0.8333333333333334</v>
      </c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</row>
    <row r="66" spans="2:92" ht="12.75">
      <c r="B66" s="9" t="s">
        <v>251</v>
      </c>
      <c r="C66" s="10">
        <f>COUNTA(F66:CN66)</f>
        <v>4</v>
      </c>
      <c r="D66" s="13" t="s">
        <v>170</v>
      </c>
      <c r="E66" s="16">
        <f>SUM(F66:CN66)</f>
        <v>3.03793487420248</v>
      </c>
      <c r="F66" s="10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>
        <v>0.5774647887323944</v>
      </c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>
        <v>0.875</v>
      </c>
      <c r="AO66" s="18"/>
      <c r="AP66" s="18"/>
      <c r="AQ66" s="18"/>
      <c r="AR66" s="18"/>
      <c r="AS66" s="18"/>
      <c r="AT66" s="18">
        <v>0.8076923076923077</v>
      </c>
      <c r="AU66" s="18"/>
      <c r="AV66" s="18"/>
      <c r="AW66" s="18">
        <v>0.7777777777777778</v>
      </c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</row>
    <row r="67" spans="2:92" ht="12.75">
      <c r="B67" s="9" t="s">
        <v>122</v>
      </c>
      <c r="C67" s="10">
        <f>COUNTA(F67:CN67)</f>
        <v>4</v>
      </c>
      <c r="D67" s="13" t="s">
        <v>171</v>
      </c>
      <c r="E67" s="16">
        <f>SUM(F67:CN67)</f>
        <v>3.3454379081139645</v>
      </c>
      <c r="F67" s="10"/>
      <c r="G67" s="18"/>
      <c r="H67" s="18"/>
      <c r="I67" s="18">
        <v>0.8</v>
      </c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>
        <v>0.7746478873239436</v>
      </c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>
        <v>0.8653846153846154</v>
      </c>
      <c r="AU67" s="18"/>
      <c r="AV67" s="18"/>
      <c r="AW67" s="18"/>
      <c r="AX67" s="18"/>
      <c r="AY67" s="18">
        <v>0.9054054054054054</v>
      </c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</row>
    <row r="68" spans="2:92" ht="12.75">
      <c r="B68" s="9" t="s">
        <v>32</v>
      </c>
      <c r="C68" s="10">
        <f>COUNTA(F68:CN68)</f>
        <v>4</v>
      </c>
      <c r="D68" s="13" t="s">
        <v>172</v>
      </c>
      <c r="E68" s="16">
        <f>SUM(F68:CN68)</f>
        <v>3.5166068959990384</v>
      </c>
      <c r="F68" s="16">
        <v>1</v>
      </c>
      <c r="G68" s="18"/>
      <c r="H68" s="18"/>
      <c r="I68" s="18">
        <v>0.9052631578947369</v>
      </c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>
        <v>0.7464788732394366</v>
      </c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>
        <v>0.8648648648648649</v>
      </c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</row>
    <row r="69" spans="2:92" ht="12.75">
      <c r="B69" s="9" t="s">
        <v>132</v>
      </c>
      <c r="C69" s="10">
        <f>COUNTA(F69:CN69)</f>
        <v>4</v>
      </c>
      <c r="D69" s="13" t="s">
        <v>173</v>
      </c>
      <c r="E69" s="16">
        <f>SUM(F69:CN69)</f>
        <v>3.64475785101099</v>
      </c>
      <c r="F69" s="10"/>
      <c r="G69" s="18"/>
      <c r="H69" s="18"/>
      <c r="I69" s="18">
        <v>0.9578947368421052</v>
      </c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>
        <v>0.8873239436619719</v>
      </c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>
        <v>0.9285714285714286</v>
      </c>
      <c r="BA69" s="18"/>
      <c r="BB69" s="18"/>
      <c r="BC69" s="18"/>
      <c r="BD69" s="18"/>
      <c r="BE69" s="18"/>
      <c r="BF69" s="18"/>
      <c r="BG69" s="18">
        <v>0.8709677419354839</v>
      </c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</row>
    <row r="70" spans="2:92" ht="12.75">
      <c r="B70" s="9" t="s">
        <v>134</v>
      </c>
      <c r="C70" s="10">
        <f>COUNTA(F70:CN70)</f>
        <v>4</v>
      </c>
      <c r="D70" s="13" t="s">
        <v>174</v>
      </c>
      <c r="E70" s="16">
        <f>SUM(F70:CN70)</f>
        <v>3.93260479686267</v>
      </c>
      <c r="F70" s="10"/>
      <c r="G70" s="18"/>
      <c r="H70" s="18"/>
      <c r="I70" s="18">
        <v>0.9789473684210527</v>
      </c>
      <c r="J70" s="18"/>
      <c r="K70" s="18"/>
      <c r="L70" s="18"/>
      <c r="M70" s="18"/>
      <c r="N70" s="18"/>
      <c r="O70" s="18"/>
      <c r="P70" s="18"/>
      <c r="Q70" s="18">
        <v>1</v>
      </c>
      <c r="R70" s="18"/>
      <c r="S70" s="18"/>
      <c r="T70" s="18"/>
      <c r="U70" s="18"/>
      <c r="V70" s="18"/>
      <c r="W70" s="18"/>
      <c r="X70" s="18">
        <v>0.9859154929577465</v>
      </c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>
        <v>0.967741935483871</v>
      </c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</row>
    <row r="71" spans="2:92" ht="12.75">
      <c r="B71" s="9" t="s">
        <v>72</v>
      </c>
      <c r="C71" s="10">
        <f>COUNTA(F71:CN71)</f>
        <v>3</v>
      </c>
      <c r="D71" s="13" t="s">
        <v>175</v>
      </c>
      <c r="E71" s="16">
        <f>SUM(F71:CN71)</f>
        <v>0.6713134186818397</v>
      </c>
      <c r="F71" s="10"/>
      <c r="G71" s="18"/>
      <c r="H71" s="18"/>
      <c r="I71" s="18">
        <v>0.09473684210526316</v>
      </c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>
        <v>0.3333333333333333</v>
      </c>
      <c r="AV71" s="18"/>
      <c r="AW71" s="18"/>
      <c r="AX71" s="18"/>
      <c r="AY71" s="18">
        <v>0.24324324324324326</v>
      </c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</row>
    <row r="72" spans="2:92" ht="12.75">
      <c r="B72" s="9" t="s">
        <v>77</v>
      </c>
      <c r="C72" s="10">
        <f>COUNTA(F72:CN72)</f>
        <v>3</v>
      </c>
      <c r="D72" s="13" t="s">
        <v>176</v>
      </c>
      <c r="E72" s="16">
        <f>SUM(F72:CN72)</f>
        <v>0.7397581792318635</v>
      </c>
      <c r="F72" s="10"/>
      <c r="G72" s="18"/>
      <c r="H72" s="18"/>
      <c r="I72" s="18">
        <v>0.17894736842105263</v>
      </c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>
        <v>0.25</v>
      </c>
      <c r="AU72" s="18"/>
      <c r="AV72" s="18"/>
      <c r="AW72" s="18"/>
      <c r="AX72" s="18"/>
      <c r="AY72" s="18">
        <v>0.3108108108108108</v>
      </c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</row>
    <row r="73" spans="1:92" ht="12.75">
      <c r="A73" s="3"/>
      <c r="B73" s="14" t="s">
        <v>76</v>
      </c>
      <c r="C73" s="10">
        <f>COUNTA(F73:CN73)</f>
        <v>3</v>
      </c>
      <c r="D73" s="13" t="s">
        <v>177</v>
      </c>
      <c r="E73" s="16">
        <f>SUM(F73:CN73)</f>
        <v>1.0338056680161944</v>
      </c>
      <c r="F73" s="10"/>
      <c r="G73" s="18"/>
      <c r="H73" s="18"/>
      <c r="I73" s="18">
        <v>0.16842105263157894</v>
      </c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>
        <v>0.36538461538461536</v>
      </c>
      <c r="AU73" s="18">
        <v>0.5</v>
      </c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</row>
    <row r="74" spans="2:92" ht="12.75">
      <c r="B74" s="9" t="s">
        <v>124</v>
      </c>
      <c r="C74" s="10">
        <f>COUNTA(F74:CN74)</f>
        <v>3</v>
      </c>
      <c r="D74" s="13" t="s">
        <v>178</v>
      </c>
      <c r="E74" s="16">
        <f>SUM(F74:CN74)</f>
        <v>1.0415581573476311</v>
      </c>
      <c r="F74" s="10"/>
      <c r="G74" s="18"/>
      <c r="H74" s="18"/>
      <c r="I74" s="18">
        <v>0.8315789473684211</v>
      </c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>
        <v>0.11538461538461539</v>
      </c>
      <c r="AU74" s="18"/>
      <c r="AV74" s="18"/>
      <c r="AW74" s="18"/>
      <c r="AX74" s="18"/>
      <c r="AY74" s="18">
        <v>0.0945945945945946</v>
      </c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</row>
    <row r="75" spans="2:92" ht="12.75">
      <c r="B75" s="9" t="s">
        <v>82</v>
      </c>
      <c r="C75" s="10">
        <f>COUNTA(F75:CN75)</f>
        <v>3</v>
      </c>
      <c r="D75" s="13" t="s">
        <v>179</v>
      </c>
      <c r="E75" s="16">
        <f>SUM(F75:CN75)</f>
        <v>1.1726766239924133</v>
      </c>
      <c r="F75" s="10"/>
      <c r="G75" s="18"/>
      <c r="H75" s="18"/>
      <c r="I75" s="18">
        <v>0.25263157894736843</v>
      </c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>
        <v>0.5416666666666666</v>
      </c>
      <c r="AY75" s="18">
        <v>0.3783783783783784</v>
      </c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</row>
    <row r="76" spans="1:92" ht="12.75">
      <c r="A76" s="3"/>
      <c r="B76" s="9" t="s">
        <v>91</v>
      </c>
      <c r="C76" s="10">
        <f>COUNTA(F76:CN76)</f>
        <v>3</v>
      </c>
      <c r="D76" s="13" t="s">
        <v>180</v>
      </c>
      <c r="E76" s="16">
        <f>SUM(F76:CN76)</f>
        <v>1.336048724781119</v>
      </c>
      <c r="F76" s="10"/>
      <c r="G76" s="18"/>
      <c r="H76" s="18"/>
      <c r="I76" s="18">
        <v>0.4</v>
      </c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>
        <v>0.4225352112676056</v>
      </c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>
        <v>0.5135135135135135</v>
      </c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</row>
    <row r="77" spans="2:92" ht="12.75">
      <c r="B77" s="9" t="s">
        <v>284</v>
      </c>
      <c r="C77" s="10">
        <f>COUNTA(F77:CN77)</f>
        <v>3</v>
      </c>
      <c r="D77" s="13" t="s">
        <v>181</v>
      </c>
      <c r="E77" s="16">
        <f>SUM(F77:CN77)</f>
        <v>1.37993762993763</v>
      </c>
      <c r="F77" s="10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>
        <v>0.6923076923076923</v>
      </c>
      <c r="AN77" s="18"/>
      <c r="AO77" s="18"/>
      <c r="AP77" s="18"/>
      <c r="AQ77" s="18"/>
      <c r="AR77" s="18"/>
      <c r="AS77" s="18"/>
      <c r="AT77" s="18">
        <v>0.40384615384615385</v>
      </c>
      <c r="AU77" s="18"/>
      <c r="AV77" s="18"/>
      <c r="AW77" s="18"/>
      <c r="AX77" s="18"/>
      <c r="AY77" s="18">
        <v>0.28378378378378377</v>
      </c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</row>
    <row r="78" spans="1:92" ht="12.75">
      <c r="A78" s="3"/>
      <c r="B78" s="14" t="s">
        <v>96</v>
      </c>
      <c r="C78" s="10">
        <f>COUNTA(F78:CN78)</f>
        <v>3</v>
      </c>
      <c r="D78" s="13" t="s">
        <v>182</v>
      </c>
      <c r="E78" s="16">
        <f>SUM(F78:CN78)</f>
        <v>1.5744426070593602</v>
      </c>
      <c r="F78" s="10"/>
      <c r="G78" s="18"/>
      <c r="H78" s="18"/>
      <c r="I78" s="18">
        <v>0.47368421052631576</v>
      </c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>
        <v>0.4084507042253521</v>
      </c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>
        <v>0.6923076923076923</v>
      </c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</row>
    <row r="79" spans="1:92" ht="12.75">
      <c r="A79" s="3"/>
      <c r="B79" s="14" t="s">
        <v>31</v>
      </c>
      <c r="C79" s="10">
        <f>COUNTA(F79:CN79)</f>
        <v>3</v>
      </c>
      <c r="D79" s="13" t="s">
        <v>183</v>
      </c>
      <c r="E79" s="16">
        <f>SUM(F79:CN79)</f>
        <v>1.8332147937411096</v>
      </c>
      <c r="F79" s="16">
        <v>0.75</v>
      </c>
      <c r="G79" s="18"/>
      <c r="H79" s="18"/>
      <c r="I79" s="18">
        <v>0.42105263157894735</v>
      </c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>
        <v>0.6621621621621622</v>
      </c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</row>
    <row r="80" spans="2:92" ht="12.75">
      <c r="B80" s="9" t="s">
        <v>106</v>
      </c>
      <c r="C80" s="10">
        <f>COUNTA(F80:CN80)</f>
        <v>3</v>
      </c>
      <c r="D80" s="13" t="s">
        <v>184</v>
      </c>
      <c r="E80" s="16">
        <f>SUM(F80:CN80)</f>
        <v>1.8532005689900424</v>
      </c>
      <c r="F80" s="10"/>
      <c r="G80" s="18"/>
      <c r="H80" s="18"/>
      <c r="I80" s="18">
        <v>0.6</v>
      </c>
      <c r="J80" s="18"/>
      <c r="K80" s="18"/>
      <c r="L80" s="18"/>
      <c r="M80" s="18"/>
      <c r="N80" s="18"/>
      <c r="O80" s="18">
        <v>0.631578947368421</v>
      </c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>
        <v>0.6216216216216216</v>
      </c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</row>
    <row r="81" spans="2:92" ht="12.75">
      <c r="B81" s="9" t="s">
        <v>240</v>
      </c>
      <c r="C81" s="10">
        <f>COUNTA(F81:CN81)</f>
        <v>3</v>
      </c>
      <c r="D81" s="13" t="s">
        <v>185</v>
      </c>
      <c r="E81" s="16">
        <f>SUM(F81:CN81)</f>
        <v>1.9273393396818157</v>
      </c>
      <c r="F81" s="10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>
        <v>0.7894736842105263</v>
      </c>
      <c r="U81" s="18"/>
      <c r="V81" s="18"/>
      <c r="W81" s="18"/>
      <c r="X81" s="18">
        <v>0.4647887323943662</v>
      </c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>
        <v>0.6730769230769231</v>
      </c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</row>
    <row r="82" spans="2:92" ht="12.75">
      <c r="B82" s="9" t="s">
        <v>299</v>
      </c>
      <c r="C82" s="10">
        <f>COUNTA(F82:CN82)</f>
        <v>3</v>
      </c>
      <c r="D82" s="13" t="s">
        <v>186</v>
      </c>
      <c r="E82" s="16">
        <f>SUM(F82:CN82)</f>
        <v>1.9507075313526925</v>
      </c>
      <c r="F82" s="10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>
        <v>0.6538461538461539</v>
      </c>
      <c r="AU82" s="18"/>
      <c r="AV82" s="18"/>
      <c r="AW82" s="18"/>
      <c r="AX82" s="18"/>
      <c r="AY82" s="18">
        <v>0.7162162162162162</v>
      </c>
      <c r="AZ82" s="18"/>
      <c r="BA82" s="18"/>
      <c r="BB82" s="18"/>
      <c r="BC82" s="18"/>
      <c r="BD82" s="18"/>
      <c r="BE82" s="18"/>
      <c r="BF82" s="18"/>
      <c r="BG82" s="18">
        <v>0.5806451612903226</v>
      </c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</row>
    <row r="83" spans="2:92" ht="12.75">
      <c r="B83" s="9" t="s">
        <v>111</v>
      </c>
      <c r="C83" s="10">
        <f>COUNTA(F83:CN83)</f>
        <v>3</v>
      </c>
      <c r="D83" s="13" t="s">
        <v>187</v>
      </c>
      <c r="E83" s="16">
        <f>SUM(F83:CN83)</f>
        <v>2.033358042994811</v>
      </c>
      <c r="F83" s="10"/>
      <c r="G83" s="18"/>
      <c r="H83" s="18"/>
      <c r="I83" s="18">
        <v>0.6842105263157895</v>
      </c>
      <c r="J83" s="18"/>
      <c r="K83" s="18"/>
      <c r="L83" s="18"/>
      <c r="M83" s="18"/>
      <c r="N83" s="18"/>
      <c r="O83" s="18">
        <v>0.8421052631578947</v>
      </c>
      <c r="P83" s="18"/>
      <c r="Q83" s="18"/>
      <c r="R83" s="18"/>
      <c r="S83" s="18"/>
      <c r="T83" s="18"/>
      <c r="U83" s="18"/>
      <c r="V83" s="18"/>
      <c r="W83" s="18"/>
      <c r="X83" s="18">
        <v>0.5070422535211268</v>
      </c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</row>
    <row r="84" spans="2:92" ht="12.75">
      <c r="B84" s="9" t="s">
        <v>291</v>
      </c>
      <c r="C84" s="10">
        <f>COUNTA(F84:CN84)</f>
        <v>3</v>
      </c>
      <c r="D84" s="13" t="s">
        <v>188</v>
      </c>
      <c r="E84" s="16">
        <f>SUM(F84:CN84)</f>
        <v>2.517857142857143</v>
      </c>
      <c r="F84" s="10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>
        <v>0.75</v>
      </c>
      <c r="AQ84" s="18"/>
      <c r="AR84" s="18"/>
      <c r="AS84" s="18"/>
      <c r="AT84" s="18"/>
      <c r="AU84" s="18"/>
      <c r="AV84" s="18"/>
      <c r="AW84" s="18"/>
      <c r="AX84" s="18"/>
      <c r="AY84" s="18"/>
      <c r="AZ84" s="18">
        <v>0.8928571428571429</v>
      </c>
      <c r="BA84" s="18"/>
      <c r="BB84" s="18">
        <v>0.875</v>
      </c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</row>
    <row r="85" spans="2:92" ht="12.75">
      <c r="B85" s="9" t="s">
        <v>110</v>
      </c>
      <c r="C85" s="10">
        <f>COUNTA(F85:CN85)</f>
        <v>3</v>
      </c>
      <c r="D85" s="13" t="s">
        <v>189</v>
      </c>
      <c r="E85" s="16">
        <f>SUM(F85:CN85)</f>
        <v>2.5275839961533064</v>
      </c>
      <c r="F85" s="10"/>
      <c r="G85" s="18"/>
      <c r="H85" s="18"/>
      <c r="I85" s="18">
        <v>0.6526315789473685</v>
      </c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>
        <v>0.9154929577464789</v>
      </c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>
        <v>0.9594594594594594</v>
      </c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</row>
    <row r="86" spans="2:92" ht="12.75">
      <c r="B86" s="9" t="s">
        <v>136</v>
      </c>
      <c r="C86" s="10">
        <f>COUNTA(F86:CN86)</f>
        <v>3</v>
      </c>
      <c r="D86" s="13" t="s">
        <v>190</v>
      </c>
      <c r="E86" s="16">
        <f>SUM(F86:CN86)</f>
        <v>2.9361167002012074</v>
      </c>
      <c r="F86" s="10"/>
      <c r="G86" s="18"/>
      <c r="H86" s="18"/>
      <c r="I86" s="18">
        <v>1</v>
      </c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>
        <v>0.971830985915493</v>
      </c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>
        <v>0.9642857142857143</v>
      </c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</row>
    <row r="87" spans="1:92" ht="12.75">
      <c r="A87" s="3"/>
      <c r="B87" s="14" t="s">
        <v>71</v>
      </c>
      <c r="C87" s="10">
        <f>COUNTA(F87:CN87)</f>
        <v>2</v>
      </c>
      <c r="D87" s="13" t="s">
        <v>191</v>
      </c>
      <c r="E87" s="16">
        <f>SUM(F87:CN87)</f>
        <v>0.18098471986417658</v>
      </c>
      <c r="F87" s="10"/>
      <c r="G87" s="18"/>
      <c r="H87" s="18"/>
      <c r="I87" s="18">
        <v>0.08421052631578947</v>
      </c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>
        <v>0.0967741935483871</v>
      </c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</row>
    <row r="88" spans="2:92" ht="12.75">
      <c r="B88" s="9" t="s">
        <v>78</v>
      </c>
      <c r="C88" s="10">
        <f>COUNTA(F88:CN88)</f>
        <v>2</v>
      </c>
      <c r="D88" s="13" t="s">
        <v>192</v>
      </c>
      <c r="E88" s="16">
        <f>SUM(F88:CN88)</f>
        <v>0.4702702702702703</v>
      </c>
      <c r="F88" s="10"/>
      <c r="G88" s="18"/>
      <c r="H88" s="18"/>
      <c r="I88" s="18">
        <v>0.2</v>
      </c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>
        <v>0.2702702702702703</v>
      </c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</row>
    <row r="89" spans="2:92" ht="12.75">
      <c r="B89" s="9" t="s">
        <v>84</v>
      </c>
      <c r="C89" s="10">
        <f>COUNTA(F89:CN89)</f>
        <v>2</v>
      </c>
      <c r="D89" s="13" t="s">
        <v>193</v>
      </c>
      <c r="E89" s="16">
        <f>SUM(F89:CN89)</f>
        <v>0.5024462564862862</v>
      </c>
      <c r="F89" s="10"/>
      <c r="G89" s="18"/>
      <c r="H89" s="18"/>
      <c r="I89" s="18">
        <v>0.30526315789473685</v>
      </c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>
        <v>0.19718309859154928</v>
      </c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</row>
    <row r="90" spans="1:92" ht="12.75">
      <c r="A90" s="3"/>
      <c r="B90" s="9" t="s">
        <v>69</v>
      </c>
      <c r="C90" s="10">
        <f>COUNTA(F90:CN90)</f>
        <v>2</v>
      </c>
      <c r="D90" s="13" t="s">
        <v>194</v>
      </c>
      <c r="E90" s="16">
        <f>SUM(F90:CN90)</f>
        <v>0.5421052631578948</v>
      </c>
      <c r="F90" s="10"/>
      <c r="G90" s="18"/>
      <c r="H90" s="18"/>
      <c r="I90" s="18">
        <v>0.042105263157894736</v>
      </c>
      <c r="J90" s="18"/>
      <c r="K90" s="18"/>
      <c r="L90" s="18"/>
      <c r="M90" s="18"/>
      <c r="N90" s="18">
        <v>0.5</v>
      </c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</row>
    <row r="91" spans="1:92" ht="12.75">
      <c r="A91" s="3"/>
      <c r="B91" s="14" t="s">
        <v>79</v>
      </c>
      <c r="C91" s="10">
        <f>COUNTA(F91:CN91)</f>
        <v>2</v>
      </c>
      <c r="D91" s="13" t="s">
        <v>195</v>
      </c>
      <c r="E91" s="16">
        <f>SUM(F91:CN91)</f>
        <v>0.6129445234708393</v>
      </c>
      <c r="F91" s="10"/>
      <c r="G91" s="18"/>
      <c r="H91" s="18"/>
      <c r="I91" s="18">
        <v>0.22105263157894736</v>
      </c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>
        <v>0.3918918918918919</v>
      </c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</row>
    <row r="92" spans="2:92" ht="12.75">
      <c r="B92" s="9" t="s">
        <v>324</v>
      </c>
      <c r="C92" s="10">
        <f>COUNTA(F92:CN92)</f>
        <v>2</v>
      </c>
      <c r="D92" s="13" t="s">
        <v>196</v>
      </c>
      <c r="E92" s="16">
        <f>SUM(F92:CN92)</f>
        <v>0.6702508960573477</v>
      </c>
      <c r="F92" s="10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>
        <v>0.4444444444444444</v>
      </c>
      <c r="BD92" s="18"/>
      <c r="BE92" s="18"/>
      <c r="BF92" s="18"/>
      <c r="BG92" s="18">
        <v>0.22580645161290322</v>
      </c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</row>
    <row r="93" spans="2:92" ht="12.75">
      <c r="B93" s="9" t="s">
        <v>311</v>
      </c>
      <c r="C93" s="10">
        <f>COUNTA(F93:CN93)</f>
        <v>2</v>
      </c>
      <c r="D93" s="13" t="s">
        <v>197</v>
      </c>
      <c r="E93" s="16">
        <f>SUM(F93:CN93)</f>
        <v>0.7181467181467182</v>
      </c>
      <c r="F93" s="10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>
        <v>0.43243243243243246</v>
      </c>
      <c r="AZ93" s="18">
        <v>0.2857142857142857</v>
      </c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</row>
    <row r="94" spans="2:92" ht="12.75">
      <c r="B94" s="9" t="s">
        <v>297</v>
      </c>
      <c r="C94" s="10">
        <f>COUNTA(F94:CN94)</f>
        <v>2</v>
      </c>
      <c r="D94" s="13" t="s">
        <v>198</v>
      </c>
      <c r="E94" s="16">
        <f>SUM(F94:CN94)</f>
        <v>0.8214285714285714</v>
      </c>
      <c r="F94" s="10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>
        <v>0.5</v>
      </c>
      <c r="AU94" s="18"/>
      <c r="AV94" s="18"/>
      <c r="AW94" s="18"/>
      <c r="AX94" s="18"/>
      <c r="AY94" s="18"/>
      <c r="AZ94" s="18">
        <v>0.32142857142857145</v>
      </c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</row>
    <row r="95" spans="2:92" ht="12.75">
      <c r="B95" s="9" t="s">
        <v>87</v>
      </c>
      <c r="C95" s="10">
        <f>COUNTA(F95:CN95)</f>
        <v>2</v>
      </c>
      <c r="D95" s="13" t="s">
        <v>199</v>
      </c>
      <c r="E95" s="16">
        <f>SUM(F95:CN95)</f>
        <v>0.8443812233285918</v>
      </c>
      <c r="F95" s="10"/>
      <c r="G95" s="18"/>
      <c r="H95" s="18"/>
      <c r="I95" s="18">
        <v>0.35789473684210527</v>
      </c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>
        <v>0.4864864864864865</v>
      </c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</row>
    <row r="96" spans="2:92" ht="12.75">
      <c r="B96" s="9" t="s">
        <v>81</v>
      </c>
      <c r="C96" s="10">
        <f>COUNTA(F96:CN96)</f>
        <v>2</v>
      </c>
      <c r="D96" s="13" t="s">
        <v>200</v>
      </c>
      <c r="E96" s="16">
        <f>SUM(F96:CN96)</f>
        <v>0.8502133712660028</v>
      </c>
      <c r="F96" s="10"/>
      <c r="G96" s="18"/>
      <c r="H96" s="18"/>
      <c r="I96" s="18">
        <v>0.24210526315789474</v>
      </c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9"/>
      <c r="AV96" s="19"/>
      <c r="AW96" s="19"/>
      <c r="AX96" s="19"/>
      <c r="AY96" s="19">
        <v>0.6081081081081081</v>
      </c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</row>
    <row r="97" spans="2:92" ht="12.75">
      <c r="B97" s="9" t="s">
        <v>4</v>
      </c>
      <c r="C97" s="10">
        <f>COUNTA(F97:CN97)</f>
        <v>2</v>
      </c>
      <c r="D97" s="13" t="s">
        <v>201</v>
      </c>
      <c r="E97" s="16">
        <f>SUM(F97:CN97)</f>
        <v>0.8973684210526316</v>
      </c>
      <c r="F97" s="16">
        <v>0.55</v>
      </c>
      <c r="G97" s="18"/>
      <c r="H97" s="18"/>
      <c r="I97" s="18">
        <v>0.3473684210526316</v>
      </c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</row>
    <row r="98" spans="2:92" ht="12.75">
      <c r="B98" s="9" t="s">
        <v>88</v>
      </c>
      <c r="C98" s="10">
        <f>COUNTA(F98:CN98)</f>
        <v>2</v>
      </c>
      <c r="D98" s="13" t="s">
        <v>202</v>
      </c>
      <c r="E98" s="16">
        <f>SUM(F98:CN98)</f>
        <v>0.9089615931721196</v>
      </c>
      <c r="F98" s="10"/>
      <c r="G98" s="18"/>
      <c r="H98" s="18"/>
      <c r="I98" s="18">
        <v>0.3684210526315789</v>
      </c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>
        <v>0.5405405405405406</v>
      </c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</row>
    <row r="99" spans="1:92" ht="12.75">
      <c r="A99" s="3"/>
      <c r="B99" s="9" t="s">
        <v>89</v>
      </c>
      <c r="C99" s="10">
        <f>COUNTA(F99:CN99)</f>
        <v>2</v>
      </c>
      <c r="D99" s="13" t="s">
        <v>203</v>
      </c>
      <c r="E99" s="16">
        <f>SUM(F99:CN99)</f>
        <v>0.9273344651952462</v>
      </c>
      <c r="F99" s="10"/>
      <c r="G99" s="18"/>
      <c r="H99" s="18"/>
      <c r="I99" s="18">
        <v>0.37894736842105264</v>
      </c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>
        <v>0.5483870967741935</v>
      </c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</row>
    <row r="100" spans="2:92" ht="12.75">
      <c r="B100" s="9" t="s">
        <v>112</v>
      </c>
      <c r="C100" s="10">
        <f>COUNTA(F100:CN100)</f>
        <v>2</v>
      </c>
      <c r="D100" s="13" t="s">
        <v>204</v>
      </c>
      <c r="E100" s="16">
        <f>SUM(F100:CN100)</f>
        <v>1.0045959970348406</v>
      </c>
      <c r="F100" s="10"/>
      <c r="G100" s="18"/>
      <c r="H100" s="18"/>
      <c r="I100" s="18">
        <v>0.6947368421052632</v>
      </c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>
        <v>0.30985915492957744</v>
      </c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</row>
    <row r="101" spans="2:92" ht="12.75">
      <c r="B101" s="9" t="s">
        <v>300</v>
      </c>
      <c r="C101" s="10">
        <f>COUNTA(F101:CN101)</f>
        <v>2</v>
      </c>
      <c r="D101" s="13" t="s">
        <v>205</v>
      </c>
      <c r="E101" s="16">
        <f>SUM(F101:CN101)</f>
        <v>1.2142857142857144</v>
      </c>
      <c r="F101" s="10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>
        <v>0.75</v>
      </c>
      <c r="AU101" s="18"/>
      <c r="AV101" s="18"/>
      <c r="AW101" s="18"/>
      <c r="AX101" s="18"/>
      <c r="AY101" s="18"/>
      <c r="AZ101" s="18">
        <v>0.4642857142857143</v>
      </c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</row>
    <row r="102" spans="2:92" ht="12.75">
      <c r="B102" s="9" t="s">
        <v>113</v>
      </c>
      <c r="C102" s="10">
        <f>COUNTA(F102:CN102)</f>
        <v>2</v>
      </c>
      <c r="D102" s="13" t="s">
        <v>209</v>
      </c>
      <c r="E102" s="16">
        <f>SUM(F102:CN102)</f>
        <v>1.226389918458117</v>
      </c>
      <c r="F102" s="10"/>
      <c r="G102" s="18"/>
      <c r="H102" s="18"/>
      <c r="I102" s="18">
        <v>0.7052631578947368</v>
      </c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>
        <v>0.5211267605633803</v>
      </c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</row>
    <row r="103" spans="1:92" ht="12.75">
      <c r="A103" s="3"/>
      <c r="B103" s="9" t="s">
        <v>214</v>
      </c>
      <c r="C103" s="10">
        <f>COUNTA(F103:CN103)</f>
        <v>2</v>
      </c>
      <c r="D103" s="13" t="s">
        <v>210</v>
      </c>
      <c r="E103" s="16">
        <f>SUM(F103:CN103)</f>
        <v>1.2357142857142858</v>
      </c>
      <c r="F103" s="10"/>
      <c r="G103" s="18"/>
      <c r="H103" s="18"/>
      <c r="I103" s="18"/>
      <c r="J103" s="18"/>
      <c r="K103" s="18">
        <v>0.7</v>
      </c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>
        <v>0.5357142857142857</v>
      </c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</row>
    <row r="104" spans="2:92" ht="12.75">
      <c r="B104" s="9" t="s">
        <v>252</v>
      </c>
      <c r="C104" s="10">
        <f>COUNTA(F104:CN104)</f>
        <v>2</v>
      </c>
      <c r="D104" s="13" t="s">
        <v>216</v>
      </c>
      <c r="E104" s="16">
        <f>SUM(F104:CN104)</f>
        <v>1.3264587525150906</v>
      </c>
      <c r="F104" s="10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>
        <v>0.647887323943662</v>
      </c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>
        <v>0.6785714285714286</v>
      </c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</row>
    <row r="105" spans="2:92" ht="12.75">
      <c r="B105" s="9" t="s">
        <v>114</v>
      </c>
      <c r="C105" s="10">
        <f>COUNTA(F105:CN105)</f>
        <v>2</v>
      </c>
      <c r="D105" s="13" t="s">
        <v>217</v>
      </c>
      <c r="E105" s="16">
        <f>SUM(F105:CN105)</f>
        <v>1.349592290585619</v>
      </c>
      <c r="F105" s="10"/>
      <c r="G105" s="18"/>
      <c r="H105" s="18"/>
      <c r="I105" s="18">
        <v>0.7157894736842105</v>
      </c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>
        <v>0.6338028169014085</v>
      </c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</row>
    <row r="106" spans="2:92" ht="12.75">
      <c r="B106" s="9" t="s">
        <v>253</v>
      </c>
      <c r="C106" s="10">
        <f>COUNTA(F106:CN106)</f>
        <v>2</v>
      </c>
      <c r="D106" s="13" t="s">
        <v>218</v>
      </c>
      <c r="E106" s="16">
        <f>SUM(F106:CN106)</f>
        <v>1.4727826417967265</v>
      </c>
      <c r="F106" s="10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>
        <v>0.6619718309859155</v>
      </c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>
        <v>0.8108108108108109</v>
      </c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</row>
    <row r="107" spans="2:92" ht="12.75">
      <c r="B107" s="9" t="s">
        <v>207</v>
      </c>
      <c r="C107" s="10">
        <f>COUNTA(F107:CN107)</f>
        <v>2</v>
      </c>
      <c r="D107" s="13" t="s">
        <v>219</v>
      </c>
      <c r="E107" s="16">
        <f>SUM(F107:CN107)</f>
        <v>1.5</v>
      </c>
      <c r="F107" s="10"/>
      <c r="G107" s="18"/>
      <c r="H107" s="18"/>
      <c r="I107" s="18"/>
      <c r="J107" s="18">
        <v>0.5</v>
      </c>
      <c r="K107" s="18"/>
      <c r="L107" s="18"/>
      <c r="M107" s="18"/>
      <c r="N107" s="18">
        <v>1</v>
      </c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</row>
    <row r="108" spans="2:92" ht="12.75">
      <c r="B108" s="9" t="s">
        <v>126</v>
      </c>
      <c r="C108" s="10">
        <f>COUNTA(F108:CN108)</f>
        <v>2</v>
      </c>
      <c r="D108" s="13" t="s">
        <v>223</v>
      </c>
      <c r="E108" s="16">
        <f>SUM(F108:CN108)</f>
        <v>1.5779095626389918</v>
      </c>
      <c r="F108" s="10"/>
      <c r="G108" s="18"/>
      <c r="H108" s="18"/>
      <c r="I108" s="18">
        <v>0.8736842105263158</v>
      </c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>
        <v>0.704225352112676</v>
      </c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</row>
    <row r="109" spans="2:92" ht="12.75">
      <c r="B109" s="9" t="s">
        <v>215</v>
      </c>
      <c r="C109" s="10">
        <f>COUNTA(F109:CN109)</f>
        <v>2</v>
      </c>
      <c r="D109" s="13" t="s">
        <v>224</v>
      </c>
      <c r="E109" s="16">
        <f>SUM(F109:CN109)</f>
        <v>1.61056338028169</v>
      </c>
      <c r="F109" s="10"/>
      <c r="G109" s="18"/>
      <c r="H109" s="18"/>
      <c r="I109" s="18"/>
      <c r="J109" s="18"/>
      <c r="K109" s="18">
        <v>0.85</v>
      </c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>
        <v>0.7605633802816901</v>
      </c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</row>
    <row r="110" spans="2:92" ht="12.75">
      <c r="B110" s="9" t="s">
        <v>115</v>
      </c>
      <c r="C110" s="10">
        <f>COUNTA(F110:CN110)</f>
        <v>2</v>
      </c>
      <c r="D110" s="13" t="s">
        <v>228</v>
      </c>
      <c r="E110" s="16">
        <f>SUM(F110:CN110)</f>
        <v>1.6182076813655761</v>
      </c>
      <c r="F110" s="10"/>
      <c r="G110" s="18"/>
      <c r="H110" s="18"/>
      <c r="I110" s="18">
        <v>0.7263157894736842</v>
      </c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>
        <v>0.8918918918918919</v>
      </c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</row>
    <row r="111" spans="2:92" ht="12.75">
      <c r="B111" s="9" t="s">
        <v>120</v>
      </c>
      <c r="C111" s="10">
        <f>COUNTA(F111:CN111)</f>
        <v>2</v>
      </c>
      <c r="D111" s="13" t="s">
        <v>229</v>
      </c>
      <c r="E111" s="16">
        <f>SUM(F111:CN111)</f>
        <v>1.630298719772404</v>
      </c>
      <c r="F111" s="10"/>
      <c r="G111" s="18"/>
      <c r="H111" s="18"/>
      <c r="I111" s="18">
        <v>0.7789473684210526</v>
      </c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>
        <v>0.8513513513513513</v>
      </c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</row>
    <row r="112" spans="1:92" ht="12.75">
      <c r="A112" s="3"/>
      <c r="B112" s="9" t="s">
        <v>129</v>
      </c>
      <c r="C112" s="10">
        <f>COUNTA(F112:CN112)</f>
        <v>2</v>
      </c>
      <c r="D112" s="13" t="s">
        <v>233</v>
      </c>
      <c r="E112" s="16">
        <f>SUM(F112:CN112)</f>
        <v>1.7608598962194217</v>
      </c>
      <c r="F112" s="10"/>
      <c r="G112" s="18"/>
      <c r="H112" s="18"/>
      <c r="I112" s="18">
        <v>0.9157894736842105</v>
      </c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>
        <v>0.8450704225352113</v>
      </c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</row>
    <row r="113" spans="2:92" ht="12.75">
      <c r="B113" s="9" t="s">
        <v>330</v>
      </c>
      <c r="C113" s="10">
        <f>COUNTA(F113:CN113)</f>
        <v>2</v>
      </c>
      <c r="D113" s="13" t="s">
        <v>242</v>
      </c>
      <c r="E113" s="16">
        <f>SUM(F113:CN113)</f>
        <v>1.8064516129032258</v>
      </c>
      <c r="F113" s="10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>
        <v>0.8064516129032258</v>
      </c>
      <c r="BH113" s="18"/>
      <c r="BI113" s="18">
        <v>1</v>
      </c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</row>
    <row r="114" spans="1:92" ht="12.75">
      <c r="A114" s="3"/>
      <c r="B114" s="9" t="s">
        <v>80</v>
      </c>
      <c r="C114" s="10">
        <f>COUNTA(F114:CN114)</f>
        <v>1</v>
      </c>
      <c r="D114" s="13" t="s">
        <v>243</v>
      </c>
      <c r="E114" s="16">
        <f>SUM(F114:CN114)</f>
        <v>0.23157894736842105</v>
      </c>
      <c r="F114" s="10"/>
      <c r="G114" s="18"/>
      <c r="H114" s="18"/>
      <c r="I114" s="18">
        <v>0.23157894736842105</v>
      </c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</row>
    <row r="115" spans="2:92" ht="12.75">
      <c r="B115" s="9" t="s">
        <v>86</v>
      </c>
      <c r="C115" s="10">
        <f>COUNTA(F115:CN115)</f>
        <v>1</v>
      </c>
      <c r="D115" s="13" t="s">
        <v>244</v>
      </c>
      <c r="E115" s="16">
        <f>SUM(F115:CN115)</f>
        <v>0.3368421052631579</v>
      </c>
      <c r="F115" s="10"/>
      <c r="G115" s="18"/>
      <c r="H115" s="18"/>
      <c r="I115" s="18">
        <v>0.3368421052631579</v>
      </c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</row>
    <row r="116" spans="2:92" ht="12.75">
      <c r="B116" s="9" t="s">
        <v>310</v>
      </c>
      <c r="C116" s="10">
        <f>COUNTA(F116:CN116)</f>
        <v>1</v>
      </c>
      <c r="D116" s="13" t="s">
        <v>258</v>
      </c>
      <c r="E116" s="16">
        <f>SUM(F116:CN116)</f>
        <v>0.35135135135135137</v>
      </c>
      <c r="F116" s="10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0"/>
      <c r="AN116" s="13"/>
      <c r="AO116" s="16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>
        <v>0.35135135135135137</v>
      </c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</row>
    <row r="117" spans="2:92" ht="12.75">
      <c r="B117" s="9" t="s">
        <v>250</v>
      </c>
      <c r="C117" s="10">
        <f>COUNTA(F117:CN117)</f>
        <v>1</v>
      </c>
      <c r="D117" s="13" t="s">
        <v>259</v>
      </c>
      <c r="E117" s="16">
        <f>SUM(F117:CN117)</f>
        <v>0.4788732394366197</v>
      </c>
      <c r="F117" s="10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>
        <v>0.4788732394366197</v>
      </c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</row>
    <row r="118" spans="2:92" ht="12.75">
      <c r="B118" s="9" t="s">
        <v>97</v>
      </c>
      <c r="C118" s="10">
        <f>COUNTA(F118:CN118)</f>
        <v>1</v>
      </c>
      <c r="D118" s="13" t="s">
        <v>260</v>
      </c>
      <c r="E118" s="16">
        <f>SUM(F118:CN118)</f>
        <v>0.4842105263157895</v>
      </c>
      <c r="F118" s="10"/>
      <c r="G118" s="18"/>
      <c r="H118" s="18"/>
      <c r="I118" s="18">
        <v>0.4842105263157895</v>
      </c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</row>
    <row r="119" spans="2:92" ht="12.75">
      <c r="B119" s="9" t="s">
        <v>99</v>
      </c>
      <c r="C119" s="10">
        <f>COUNTA(F119:CN119)</f>
        <v>1</v>
      </c>
      <c r="D119" s="13" t="s">
        <v>261</v>
      </c>
      <c r="E119" s="16">
        <f>SUM(F119:CN119)</f>
        <v>0.5157894736842106</v>
      </c>
      <c r="F119" s="10"/>
      <c r="G119" s="18"/>
      <c r="H119" s="18"/>
      <c r="I119" s="18">
        <v>0.5157894736842106</v>
      </c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</row>
    <row r="120" spans="1:92" ht="12.75">
      <c r="A120" s="3"/>
      <c r="B120" s="9" t="s">
        <v>101</v>
      </c>
      <c r="C120" s="10">
        <f>COUNTA(F120:CN120)</f>
        <v>1</v>
      </c>
      <c r="D120" s="13" t="s">
        <v>262</v>
      </c>
      <c r="E120" s="16">
        <f>SUM(F120:CN120)</f>
        <v>0.5368421052631579</v>
      </c>
      <c r="F120" s="10"/>
      <c r="G120" s="18"/>
      <c r="H120" s="18"/>
      <c r="I120" s="18">
        <v>0.5368421052631579</v>
      </c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</row>
    <row r="121" spans="2:92" ht="12.75">
      <c r="B121" s="9" t="s">
        <v>298</v>
      </c>
      <c r="C121" s="10">
        <f>COUNTA(F121:CN121)</f>
        <v>1</v>
      </c>
      <c r="D121" s="13" t="s">
        <v>263</v>
      </c>
      <c r="E121" s="16">
        <f>SUM(F121:CN121)</f>
        <v>0.5384615384615384</v>
      </c>
      <c r="F121" s="10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>
        <v>0.5384615384615384</v>
      </c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</row>
    <row r="122" spans="2:92" ht="12.75">
      <c r="B122" s="9" t="s">
        <v>104</v>
      </c>
      <c r="C122" s="10">
        <f>COUNTA(F122:CN122)</f>
        <v>1</v>
      </c>
      <c r="D122" s="13" t="s">
        <v>264</v>
      </c>
      <c r="E122" s="16">
        <f>SUM(F122:CN122)</f>
        <v>0.5789473684210527</v>
      </c>
      <c r="F122" s="10"/>
      <c r="G122" s="18"/>
      <c r="H122" s="18"/>
      <c r="I122" s="18">
        <v>0.5789473684210527</v>
      </c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</row>
    <row r="123" spans="1:92" ht="12.75">
      <c r="A123" s="3"/>
      <c r="B123" s="14" t="s">
        <v>108</v>
      </c>
      <c r="C123" s="10">
        <f>COUNTA(F123:CN123)</f>
        <v>1</v>
      </c>
      <c r="D123" s="13" t="s">
        <v>265</v>
      </c>
      <c r="E123" s="16">
        <f>SUM(F123:CN123)</f>
        <v>0.631578947368421</v>
      </c>
      <c r="F123" s="10"/>
      <c r="G123" s="18"/>
      <c r="H123" s="18"/>
      <c r="I123" s="18">
        <v>0.631578947368421</v>
      </c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</row>
    <row r="124" spans="1:92" ht="12.75">
      <c r="A124" s="3"/>
      <c r="B124" s="14" t="s">
        <v>109</v>
      </c>
      <c r="C124" s="10">
        <f>COUNTA(F124:CN124)</f>
        <v>1</v>
      </c>
      <c r="D124" s="13" t="s">
        <v>266</v>
      </c>
      <c r="E124" s="16">
        <f>SUM(F124:CN124)</f>
        <v>0.6421052631578947</v>
      </c>
      <c r="F124" s="10"/>
      <c r="G124" s="18"/>
      <c r="H124" s="18"/>
      <c r="I124" s="18">
        <v>0.6421052631578947</v>
      </c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</row>
    <row r="125" spans="2:92" ht="12.75">
      <c r="B125" s="9" t="s">
        <v>254</v>
      </c>
      <c r="C125" s="10">
        <f>COUNTA(F125:CN125)</f>
        <v>1</v>
      </c>
      <c r="D125" s="13" t="s">
        <v>281</v>
      </c>
      <c r="E125" s="16">
        <f>SUM(F125:CN125)</f>
        <v>0.676056338028169</v>
      </c>
      <c r="F125" s="10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>
        <v>0.676056338028169</v>
      </c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</row>
    <row r="126" spans="2:92" ht="12.75">
      <c r="B126" s="9" t="s">
        <v>255</v>
      </c>
      <c r="C126" s="10">
        <f>COUNTA(F126:CN126)</f>
        <v>1</v>
      </c>
      <c r="D126" s="13" t="s">
        <v>285</v>
      </c>
      <c r="E126" s="16">
        <f>SUM(F126:CN126)</f>
        <v>0.6901408450704225</v>
      </c>
      <c r="F126" s="10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>
        <v>0.6901408450704225</v>
      </c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</row>
    <row r="127" spans="2:92" ht="12.75">
      <c r="B127" s="9" t="s">
        <v>319</v>
      </c>
      <c r="C127" s="10">
        <f>COUNTA(F127:CN127)</f>
        <v>1</v>
      </c>
      <c r="D127" s="13" t="s">
        <v>288</v>
      </c>
      <c r="E127" s="16">
        <f>SUM(F127:CN127)</f>
        <v>0.7142857142857143</v>
      </c>
      <c r="F127" s="10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>
        <v>0.7142857142857143</v>
      </c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</row>
    <row r="128" spans="1:92" ht="12.75">
      <c r="A128" s="3"/>
      <c r="B128" s="9" t="s">
        <v>116</v>
      </c>
      <c r="C128" s="10">
        <f>COUNTA(F128:CN128)</f>
        <v>1</v>
      </c>
      <c r="D128" s="13" t="s">
        <v>292</v>
      </c>
      <c r="E128" s="16">
        <f>SUM(F128:CN128)</f>
        <v>0.7368421052631579</v>
      </c>
      <c r="F128" s="10"/>
      <c r="G128" s="18"/>
      <c r="H128" s="18"/>
      <c r="I128" s="18">
        <v>0.7368421052631579</v>
      </c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</row>
    <row r="129" spans="2:92" ht="12.75">
      <c r="B129" s="9" t="s">
        <v>117</v>
      </c>
      <c r="C129" s="10">
        <f>COUNTA(F129:CN129)</f>
        <v>1</v>
      </c>
      <c r="D129" s="13" t="s">
        <v>302</v>
      </c>
      <c r="E129" s="16">
        <f>SUM(F129:CN129)</f>
        <v>0.7473684210526316</v>
      </c>
      <c r="F129" s="10"/>
      <c r="G129" s="18"/>
      <c r="H129" s="18"/>
      <c r="I129" s="18">
        <v>0.7473684210526316</v>
      </c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</row>
    <row r="130" spans="2:92" ht="12.75">
      <c r="B130" s="9" t="s">
        <v>123</v>
      </c>
      <c r="C130" s="10">
        <f>COUNTA(F130:CN130)</f>
        <v>1</v>
      </c>
      <c r="D130" s="13" t="s">
        <v>303</v>
      </c>
      <c r="E130" s="16">
        <f>SUM(F130:CN130)</f>
        <v>0.8210526315789474</v>
      </c>
      <c r="F130" s="10"/>
      <c r="G130" s="18"/>
      <c r="H130" s="18"/>
      <c r="I130" s="18">
        <v>0.8210526315789474</v>
      </c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</row>
    <row r="131" spans="2:92" ht="12.75">
      <c r="B131" s="9" t="s">
        <v>256</v>
      </c>
      <c r="C131" s="10">
        <f>COUNTA(F131:CN131)</f>
        <v>1</v>
      </c>
      <c r="D131" s="13" t="s">
        <v>304</v>
      </c>
      <c r="E131" s="16">
        <f>SUM(F131:CN131)</f>
        <v>0.8591549295774648</v>
      </c>
      <c r="F131" s="10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>
        <v>0.8591549295774648</v>
      </c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</row>
    <row r="132" spans="2:92" ht="12.75">
      <c r="B132" s="9" t="s">
        <v>125</v>
      </c>
      <c r="C132" s="10">
        <f>COUNTA(F132:CN132)</f>
        <v>1</v>
      </c>
      <c r="D132" s="13" t="s">
        <v>305</v>
      </c>
      <c r="E132" s="16">
        <f>SUM(F132:CN132)</f>
        <v>0.8631578947368421</v>
      </c>
      <c r="F132" s="10"/>
      <c r="G132" s="18"/>
      <c r="H132" s="18"/>
      <c r="I132" s="18">
        <v>0.8631578947368421</v>
      </c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</row>
    <row r="133" spans="2:92" ht="12.75">
      <c r="B133" s="9" t="s">
        <v>127</v>
      </c>
      <c r="C133" s="10">
        <f>COUNTA(F133:CN133)</f>
        <v>1</v>
      </c>
      <c r="D133" s="13" t="s">
        <v>314</v>
      </c>
      <c r="E133" s="16">
        <f>SUM(F133:CN133)</f>
        <v>0.8842105263157894</v>
      </c>
      <c r="F133" s="10"/>
      <c r="G133" s="18"/>
      <c r="H133" s="18"/>
      <c r="I133" s="18">
        <v>0.8842105263157894</v>
      </c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</row>
    <row r="134" spans="2:92" ht="12.75">
      <c r="B134" s="9" t="s">
        <v>128</v>
      </c>
      <c r="C134" s="10">
        <f>COUNTA(F134:CN134)</f>
        <v>1</v>
      </c>
      <c r="D134" s="13" t="s">
        <v>315</v>
      </c>
      <c r="E134" s="16">
        <f>SUM(F134:CN134)</f>
        <v>0.8947368421052632</v>
      </c>
      <c r="F134" s="10"/>
      <c r="G134" s="18"/>
      <c r="H134" s="18"/>
      <c r="I134" s="18">
        <v>0.8947368421052632</v>
      </c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</row>
    <row r="135" spans="2:92" ht="12.75">
      <c r="B135" s="14" t="s">
        <v>37</v>
      </c>
      <c r="C135" s="10">
        <f>COUNTA(F135:CN135)</f>
        <v>1</v>
      </c>
      <c r="D135" s="13" t="s">
        <v>316</v>
      </c>
      <c r="E135" s="16">
        <f>SUM(F135:CN135)</f>
        <v>0.9</v>
      </c>
      <c r="F135" s="16">
        <v>0.9</v>
      </c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</row>
    <row r="136" spans="2:92" ht="12.75">
      <c r="B136" s="9" t="s">
        <v>130</v>
      </c>
      <c r="C136" s="10">
        <f>COUNTA(F136:CN136)</f>
        <v>1</v>
      </c>
      <c r="D136" s="13" t="s">
        <v>317</v>
      </c>
      <c r="E136" s="16">
        <f>SUM(F136:CN136)</f>
        <v>0.9263157894736842</v>
      </c>
      <c r="F136" s="10"/>
      <c r="G136" s="18"/>
      <c r="H136" s="18"/>
      <c r="I136" s="18">
        <v>0.9263157894736842</v>
      </c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</row>
    <row r="137" spans="2:92" ht="12.75">
      <c r="B137" s="9" t="s">
        <v>257</v>
      </c>
      <c r="C137" s="10">
        <f>COUNTA(F137:CN137)</f>
        <v>1</v>
      </c>
      <c r="D137" s="13" t="s">
        <v>320</v>
      </c>
      <c r="E137" s="16">
        <f>SUM(F137:CN137)</f>
        <v>0.9577464788732394</v>
      </c>
      <c r="F137" s="10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>
        <v>0.9577464788732394</v>
      </c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</row>
    <row r="138" spans="2:92" ht="12.75">
      <c r="B138" s="9" t="s">
        <v>312</v>
      </c>
      <c r="C138" s="10">
        <f>COUNTA(F138:CN138)</f>
        <v>1</v>
      </c>
      <c r="D138" s="13" t="s">
        <v>328</v>
      </c>
      <c r="E138" s="16">
        <f>SUM(F138:CN138)</f>
        <v>0.972972972972973</v>
      </c>
      <c r="F138" s="10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>
        <v>0.972972972972973</v>
      </c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</row>
    <row r="139" spans="2:92" ht="12.75">
      <c r="B139" s="9" t="s">
        <v>313</v>
      </c>
      <c r="C139" s="10">
        <f>COUNTA(F139:CN139)</f>
        <v>1</v>
      </c>
      <c r="D139" s="13" t="s">
        <v>331</v>
      </c>
      <c r="E139" s="16">
        <f>SUM(F139:CN139)</f>
        <v>0.9864864864864865</v>
      </c>
      <c r="F139" s="10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>
        <v>0.9864864864864865</v>
      </c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</row>
    <row r="140" spans="2:92" ht="12.75">
      <c r="B140" s="9"/>
      <c r="C140" s="10"/>
      <c r="D140" s="13"/>
      <c r="E140" s="16"/>
      <c r="F140" s="10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</row>
    <row r="141" spans="2:92" ht="12.75">
      <c r="B141" s="9"/>
      <c r="C141" s="10"/>
      <c r="D141" s="13"/>
      <c r="E141" s="10"/>
      <c r="F141" s="10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</row>
    <row r="142" spans="2:3" ht="12.75">
      <c r="B142" s="2"/>
      <c r="C142" s="11"/>
    </row>
    <row r="143" ht="12.75">
      <c r="D143" s="11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USER7</cp:lastModifiedBy>
  <cp:lastPrinted>2016-03-09T17:23:49Z</cp:lastPrinted>
  <dcterms:created xsi:type="dcterms:W3CDTF">2011-05-28T09:21:45Z</dcterms:created>
  <dcterms:modified xsi:type="dcterms:W3CDTF">2017-01-04T17:26:08Z</dcterms:modified>
  <cp:category/>
  <cp:version/>
  <cp:contentType/>
  <cp:contentStatus/>
</cp:coreProperties>
</file>