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<sst xmlns="http://schemas.openxmlformats.org/spreadsheetml/2006/main" count="102" uniqueCount="102">
  <si>
    <t>Nº CARRERAS</t>
  </si>
  <si>
    <t>CLASIFICACION</t>
  </si>
  <si>
    <t>PUNTUACION</t>
  </si>
  <si>
    <t>1º</t>
  </si>
  <si>
    <t>MANUEL SERRANO BARRANCO</t>
  </si>
  <si>
    <t xml:space="preserve">RANKING CROSS 2015                            CLUB MARATON LUCENA </t>
  </si>
  <si>
    <r>
      <rPr>
        <sz val="8"/>
        <rFont val="Arial"/>
        <family val="2"/>
      </rPr>
      <t>XXXIII CROSS</t>
    </r>
    <r>
      <rPr>
        <sz val="6"/>
        <rFont val="Arial"/>
        <family val="2"/>
      </rPr>
      <t xml:space="preserve"> INTERNACIONAL </t>
    </r>
    <r>
      <rPr>
        <sz val="8"/>
        <rFont val="Arial"/>
        <family val="2"/>
      </rPr>
      <t>ITALICA</t>
    </r>
  </si>
  <si>
    <t>III CROSS BATALLA DE MUNDA</t>
  </si>
  <si>
    <t>RAFAEL LARA GUTIERREZ</t>
  </si>
  <si>
    <t>JESUS BEATO FERNANDEZ</t>
  </si>
  <si>
    <t>DAVID ONETTI PORRAS</t>
  </si>
  <si>
    <t>MIGUEL ANGEL BOTELLA LUNA</t>
  </si>
  <si>
    <t>JOSE PLAZA CASTRO</t>
  </si>
  <si>
    <t>DIONISIO FLORES PIERNAGORDA</t>
  </si>
  <si>
    <t>AITOR HURTADO LOPEZ</t>
  </si>
  <si>
    <t>AGUSTIN CASTRO CARRASQUILLA</t>
  </si>
  <si>
    <t>FRANCISCO JESUS MARTINEZ CAMPAÑA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</si>
  <si>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</si>
  <si>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</si>
  <si>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</si>
  <si>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</si>
  <si>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</si>
  <si>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</si>
  <si>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</si>
  <si>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</si>
  <si>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</si>
  <si>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XXXXXIII CAMPEONATO DE ESPAÑA INTEREJERCITOS CROSS ROTA</t>
  </si>
  <si>
    <t>JUAN CARLOS ROMERO CRUCES</t>
  </si>
  <si>
    <t>XXV CROSS NACIONAL VALLE DE LOS PEDROCHES</t>
  </si>
  <si>
    <t>JOSE ANTONIO REYES FERNANDEZ</t>
  </si>
  <si>
    <t>XIX CROSS OLIMPO ZARAGOZA</t>
  </si>
  <si>
    <t>XVIII CROSS CIUDAD DE JAEN</t>
  </si>
  <si>
    <t>ANTONIO DAVID OSUNA PEREZ</t>
  </si>
  <si>
    <t>JAIME ASTALS SUBIRATS</t>
  </si>
  <si>
    <t>I CANICROSS SAN VALENTIN ZAMBRA</t>
  </si>
  <si>
    <t>ANTONIO MARIN SALAZAR</t>
  </si>
  <si>
    <t>XV MEETING CROSS BAENA CIUDAD DEL OLIVAR Y EL ACEITE</t>
  </si>
  <si>
    <t>ANGEL CABALLERO GARCIA</t>
  </si>
  <si>
    <t>FRANCISCO ROLDAN TIENDA</t>
  </si>
  <si>
    <t>JAVIER JIMENEZ JIMENEZ</t>
  </si>
  <si>
    <t>11º</t>
  </si>
  <si>
    <t>12º</t>
  </si>
  <si>
    <t>13º</t>
  </si>
  <si>
    <t>14º</t>
  </si>
  <si>
    <t>15º</t>
  </si>
  <si>
    <t>16º</t>
  </si>
  <si>
    <t>17º</t>
  </si>
  <si>
    <t>18º</t>
  </si>
  <si>
    <t>I CROSS CALIFAS DE HIERRO</t>
  </si>
  <si>
    <t>MANUEL DIAZ CORRAL</t>
  </si>
  <si>
    <t>19º</t>
  </si>
  <si>
    <t>XXII CROSS PARQUE DE ASOMADILLA</t>
  </si>
  <si>
    <t>PEDRO DIAZ VILLEGAS</t>
  </si>
  <si>
    <t>CARLOS NICOT BENITO</t>
  </si>
  <si>
    <t>ANTONIO CABRERA ROMERO</t>
  </si>
  <si>
    <t>DAVID MANJON CABEZA MUÑOZ</t>
  </si>
  <si>
    <t>20º</t>
  </si>
  <si>
    <t>21º</t>
  </si>
  <si>
    <t>22º</t>
  </si>
  <si>
    <t>23º</t>
  </si>
  <si>
    <t>XXVII CROSS DE PRIMAVERA LA RAMBLA</t>
  </si>
  <si>
    <t>JOSE JULIO JIMENEZ PEREZ</t>
  </si>
  <si>
    <t>JESUS MANUEL LARA CABALLERO</t>
  </si>
  <si>
    <t>JESUS MOLERO SERENA</t>
  </si>
  <si>
    <t>ANTONIO CONTRERAS LEIVA</t>
  </si>
  <si>
    <t>MANUEL LARA BUENDIA</t>
  </si>
  <si>
    <t>LUIS ALBERTO JIMENEZ CABRERA</t>
  </si>
  <si>
    <t>24º</t>
  </si>
  <si>
    <t>25º</t>
  </si>
  <si>
    <t>26º</t>
  </si>
  <si>
    <t>27º</t>
  </si>
  <si>
    <t>28º</t>
  </si>
  <si>
    <t>29º</t>
  </si>
  <si>
    <t>XVI CROSS SANTO DOMINGO DE SILOS</t>
  </si>
  <si>
    <t>I CROSS NOCTURNO 5 ERMITAS CARCABUEY</t>
  </si>
  <si>
    <t>FRANCISCO JAVIER OSUNA PRIETO</t>
  </si>
  <si>
    <t>CARLOS MARTOS MAILLO</t>
  </si>
  <si>
    <t>FRANCISCO JAVIER BALLESTEROS CASTRO</t>
  </si>
  <si>
    <t>30º</t>
  </si>
  <si>
    <t>31º</t>
  </si>
  <si>
    <t>32º</t>
  </si>
  <si>
    <t>CROSS TORREJON DE ARDOZ</t>
  </si>
  <si>
    <t>VI CROSS VILLA DEL ESCORIAL</t>
  </si>
  <si>
    <t>VIII CROSS POPULAR LOS LLANOS</t>
  </si>
  <si>
    <t>ALBERTO GOMEZ HUETE</t>
  </si>
  <si>
    <t>PABLO PINO LARA</t>
  </si>
  <si>
    <t>MANUEL JOSE JIMENEZ GALLARDO</t>
  </si>
  <si>
    <t>JUAN VALERA LARA</t>
  </si>
  <si>
    <t>FRANCISCO JAVIER BARRANCO GUERRERO</t>
  </si>
  <si>
    <t>AITOR LOPEZ PEREZ</t>
  </si>
  <si>
    <t>FRANCISCO MANUEL AGUILAR SERRANO</t>
  </si>
  <si>
    <t>33º</t>
  </si>
  <si>
    <t>34º</t>
  </si>
  <si>
    <t>35º</t>
  </si>
  <si>
    <t>36º</t>
  </si>
  <si>
    <t>37º</t>
  </si>
  <si>
    <t>38º</t>
  </si>
  <si>
    <t>39º</t>
  </si>
  <si>
    <t>VIII CROSS EL HECHO GUADALCAZAR</t>
  </si>
  <si>
    <t>JESUS DANIEL TRUJILLO CORDOBA</t>
  </si>
  <si>
    <t>40º</t>
  </si>
  <si>
    <t>IV C. P. EL KILO BENAMEJI CANICROSS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</si>
</sst>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\-yy;@"/>
  </numFmts>
  <fonts count="46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65" fontId="0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textRotation="45"/>
    </xf>
    <xf numFmtId="0" fontId="4" fillId="0" borderId="12" xfId="0" applyFont="1" applyBorder="1" applyAlignment="1">
      <alignment horizontal="center" vertical="center" textRotation="45"/>
    </xf>
    <xf numFmtId="0" fontId="6" fillId="33" borderId="11" xfId="0" applyFont="1" applyFill="1" applyBorder="1" applyAlignment="1">
      <alignment horizontal="center" vertical="center" textRotation="45" wrapText="1"/>
    </xf>
    <xf numFmtId="0" fontId="6" fillId="0" borderId="12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2"/>
  <sheetViews>
    <sheetView tabSelected="1" zoomScalePageLayoutView="0" workbookViewId="0" topLeftCell="A1">
      <pane xSplit="5" topLeftCell="I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0.57421875" style="0" customWidth="1"/>
    <col min="3" max="3" width="10.57421875" style="14" customWidth="1"/>
    <col min="4" max="21" width="11.421875" style="14" customWidth="1"/>
    <col min="22" max="22" width="12.421875" style="14" customWidth="1"/>
    <col min="23" max="36" width="11.421875" style="14" customWidth="1"/>
  </cols>
  <sheetData>
    <row r="1" spans="2:36" ht="45" customHeight="1" thickTop="1">
      <c r="B1" s="20" t="s">
        <v>5</v>
      </c>
      <c r="C1" s="22" t="s">
        <v>0</v>
      </c>
      <c r="D1" s="24" t="s">
        <v>1</v>
      </c>
      <c r="E1" s="26" t="s">
        <v>2</v>
      </c>
      <c r="F1" s="19" t="s">
        <v>6</v>
      </c>
      <c r="G1" s="19" t="s">
        <v>26</v>
      </c>
      <c r="H1" s="10" t="s">
        <v>7</v>
      </c>
      <c r="I1" s="6" t="s">
        <v>28</v>
      </c>
      <c r="J1" s="6" t="s">
        <v>30</v>
      </c>
      <c r="K1" s="6" t="s">
        <v>31</v>
      </c>
      <c r="L1" s="6" t="s">
        <v>34</v>
      </c>
      <c r="M1" s="7" t="s">
        <v>36</v>
      </c>
      <c r="N1" s="5" t="s">
        <v>48</v>
      </c>
      <c r="O1" s="10" t="s">
        <v>51</v>
      </c>
      <c r="P1" s="6" t="s">
        <v>60</v>
      </c>
      <c r="Q1" s="6" t="s">
        <v>73</v>
      </c>
      <c r="R1" s="6" t="s">
        <v>74</v>
      </c>
      <c r="S1" s="5" t="s">
        <v>81</v>
      </c>
      <c r="T1" s="5" t="s">
        <v>82</v>
      </c>
      <c r="U1" s="6" t="s">
        <v>83</v>
      </c>
      <c r="V1" s="6" t="s">
        <v>98</v>
      </c>
      <c r="W1" s="6" t="s">
        <v>101</v>
      </c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6"/>
      <c r="AJ1" s="5"/>
    </row>
    <row r="2" spans="2:36" s="9" customFormat="1" ht="12.75" customHeight="1">
      <c r="B2" s="21"/>
      <c r="C2" s="23"/>
      <c r="D2" s="25"/>
      <c r="E2" s="27"/>
      <c r="F2" s="8">
        <v>42023</v>
      </c>
      <c r="G2" s="8">
        <v>42031</v>
      </c>
      <c r="H2" s="8">
        <v>42036</v>
      </c>
      <c r="I2" s="8">
        <v>42043</v>
      </c>
      <c r="J2" s="8">
        <v>42043</v>
      </c>
      <c r="K2" s="8">
        <v>42057</v>
      </c>
      <c r="L2" s="8">
        <v>42057</v>
      </c>
      <c r="M2" s="8">
        <v>42105</v>
      </c>
      <c r="N2" s="8">
        <v>42119</v>
      </c>
      <c r="O2" s="8">
        <v>42120</v>
      </c>
      <c r="P2" s="8">
        <v>42141</v>
      </c>
      <c r="Q2" s="8">
        <v>42154</v>
      </c>
      <c r="R2" s="8">
        <v>42209</v>
      </c>
      <c r="S2" s="8">
        <v>42313</v>
      </c>
      <c r="T2" s="8">
        <v>42323</v>
      </c>
      <c r="U2" s="8">
        <v>42329</v>
      </c>
      <c r="V2" s="8">
        <v>42350</v>
      </c>
      <c r="W2" s="8">
        <v>42364</v>
      </c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2.75">
      <c r="A3" s="4"/>
      <c r="B3" s="17" t="s">
        <v>4</v>
      </c>
      <c r="C3" s="12">
        <f aca="true" t="shared" si="0" ref="C3:C35">COUNTA(F3:AJ3)</f>
        <v>6</v>
      </c>
      <c r="D3" s="16" t="s">
        <v>3</v>
      </c>
      <c r="E3" s="12">
        <f>SUMPRODUCT(SMALL(F3:AJ3,{1;2;3;4;5}))</f>
        <v>5</v>
      </c>
      <c r="F3" s="12">
        <v>1</v>
      </c>
      <c r="G3" s="12"/>
      <c r="H3" s="12">
        <v>1</v>
      </c>
      <c r="I3" s="12">
        <v>1</v>
      </c>
      <c r="J3" s="12"/>
      <c r="K3" s="12"/>
      <c r="L3" s="12"/>
      <c r="M3" s="12">
        <v>1</v>
      </c>
      <c r="N3" s="12"/>
      <c r="O3" s="12">
        <v>1</v>
      </c>
      <c r="P3" s="12"/>
      <c r="Q3" s="12"/>
      <c r="R3" s="12">
        <v>1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</row>
    <row r="4" spans="1:36" ht="12.75">
      <c r="A4" s="4"/>
      <c r="B4" s="17" t="s">
        <v>29</v>
      </c>
      <c r="C4" s="12">
        <f t="shared" si="0"/>
        <v>6</v>
      </c>
      <c r="D4" s="16" t="s">
        <v>17</v>
      </c>
      <c r="E4" s="12">
        <f>SUMPRODUCT(SMALL(F4:AJ4,{1;2;3;4;5}))</f>
        <v>10</v>
      </c>
      <c r="F4" s="12"/>
      <c r="G4" s="12"/>
      <c r="H4" s="12"/>
      <c r="I4" s="12">
        <v>2</v>
      </c>
      <c r="J4" s="12"/>
      <c r="K4" s="12">
        <v>1</v>
      </c>
      <c r="L4" s="12"/>
      <c r="M4" s="12"/>
      <c r="N4" s="12"/>
      <c r="O4" s="12">
        <v>4</v>
      </c>
      <c r="P4" s="12">
        <v>3</v>
      </c>
      <c r="Q4" s="12">
        <v>1</v>
      </c>
      <c r="R4" s="12">
        <v>3</v>
      </c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12.75">
      <c r="A5" s="4"/>
      <c r="B5" s="17" t="s">
        <v>27</v>
      </c>
      <c r="C5" s="12">
        <f t="shared" si="0"/>
        <v>4</v>
      </c>
      <c r="D5" s="16" t="s">
        <v>18</v>
      </c>
      <c r="E5" s="12">
        <f aca="true" t="shared" si="1" ref="E5:E20">SUM(F5:AJ5)</f>
        <v>4</v>
      </c>
      <c r="F5" s="12"/>
      <c r="G5" s="12">
        <v>1</v>
      </c>
      <c r="H5" s="12"/>
      <c r="I5" s="12"/>
      <c r="J5" s="12">
        <v>1</v>
      </c>
      <c r="K5" s="12"/>
      <c r="L5" s="12"/>
      <c r="M5" s="12"/>
      <c r="N5" s="12"/>
      <c r="O5" s="12"/>
      <c r="P5" s="12"/>
      <c r="Q5" s="12"/>
      <c r="R5" s="12"/>
      <c r="S5" s="12">
        <v>1</v>
      </c>
      <c r="T5" s="12">
        <v>1</v>
      </c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12.75">
      <c r="A6" s="4"/>
      <c r="B6" s="18" t="s">
        <v>52</v>
      </c>
      <c r="C6" s="12">
        <f t="shared" si="0"/>
        <v>4</v>
      </c>
      <c r="D6" s="16" t="s">
        <v>19</v>
      </c>
      <c r="E6" s="12">
        <f t="shared" si="1"/>
        <v>14</v>
      </c>
      <c r="F6" s="12"/>
      <c r="G6" s="12"/>
      <c r="H6" s="12"/>
      <c r="I6" s="12"/>
      <c r="J6" s="12"/>
      <c r="K6" s="12"/>
      <c r="L6" s="12"/>
      <c r="M6" s="12"/>
      <c r="N6" s="12"/>
      <c r="O6" s="12">
        <v>3</v>
      </c>
      <c r="P6" s="12">
        <v>5</v>
      </c>
      <c r="Q6" s="12">
        <v>2</v>
      </c>
      <c r="R6" s="12">
        <v>4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12.75">
      <c r="A7" s="4"/>
      <c r="B7" s="18" t="s">
        <v>33</v>
      </c>
      <c r="C7" s="12">
        <f t="shared" si="0"/>
        <v>4</v>
      </c>
      <c r="D7" s="16" t="s">
        <v>20</v>
      </c>
      <c r="E7" s="12">
        <f t="shared" si="1"/>
        <v>16</v>
      </c>
      <c r="F7" s="12"/>
      <c r="G7" s="12"/>
      <c r="H7" s="12"/>
      <c r="I7" s="12"/>
      <c r="J7" s="12"/>
      <c r="K7" s="12">
        <v>1</v>
      </c>
      <c r="L7" s="12"/>
      <c r="M7" s="12"/>
      <c r="N7" s="12"/>
      <c r="O7" s="12">
        <v>5</v>
      </c>
      <c r="P7" s="12">
        <v>7</v>
      </c>
      <c r="Q7" s="12">
        <v>3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12.75">
      <c r="A8" s="4"/>
      <c r="B8" s="18" t="s">
        <v>14</v>
      </c>
      <c r="C8" s="12">
        <f>COUNTA(F8:AJ8)</f>
        <v>4</v>
      </c>
      <c r="D8" s="16" t="s">
        <v>21</v>
      </c>
      <c r="E8" s="12">
        <f>SUM(F8:AJ8)</f>
        <v>24</v>
      </c>
      <c r="F8" s="12"/>
      <c r="G8" s="12"/>
      <c r="H8" s="12">
        <v>8</v>
      </c>
      <c r="I8" s="12"/>
      <c r="J8" s="12"/>
      <c r="K8" s="12"/>
      <c r="L8" s="12"/>
      <c r="M8" s="12"/>
      <c r="N8" s="12"/>
      <c r="O8" s="12"/>
      <c r="P8" s="12">
        <v>8</v>
      </c>
      <c r="Q8" s="12"/>
      <c r="R8" s="12"/>
      <c r="S8" s="12"/>
      <c r="T8" s="12"/>
      <c r="U8" s="12">
        <v>7</v>
      </c>
      <c r="V8" s="12"/>
      <c r="W8" s="12">
        <v>1</v>
      </c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12.75">
      <c r="A9" s="4"/>
      <c r="B9" s="11" t="s">
        <v>54</v>
      </c>
      <c r="C9" s="12">
        <f t="shared" si="0"/>
        <v>4</v>
      </c>
      <c r="D9" s="16" t="s">
        <v>22</v>
      </c>
      <c r="E9" s="12">
        <f t="shared" si="1"/>
        <v>27</v>
      </c>
      <c r="F9" s="12"/>
      <c r="G9" s="12"/>
      <c r="H9" s="12"/>
      <c r="I9" s="12"/>
      <c r="J9" s="12"/>
      <c r="K9" s="12"/>
      <c r="L9" s="12"/>
      <c r="M9" s="12"/>
      <c r="N9" s="12"/>
      <c r="O9" s="12">
        <v>7</v>
      </c>
      <c r="P9" s="12">
        <v>10</v>
      </c>
      <c r="Q9" s="12">
        <v>4</v>
      </c>
      <c r="R9" s="12">
        <v>6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12.75">
      <c r="A10" s="4"/>
      <c r="B10" s="18" t="s">
        <v>37</v>
      </c>
      <c r="C10" s="12">
        <f t="shared" si="0"/>
        <v>3</v>
      </c>
      <c r="D10" s="16" t="s">
        <v>23</v>
      </c>
      <c r="E10" s="12">
        <f t="shared" si="1"/>
        <v>5</v>
      </c>
      <c r="F10" s="12"/>
      <c r="G10" s="12"/>
      <c r="H10" s="12"/>
      <c r="I10" s="12"/>
      <c r="J10" s="12"/>
      <c r="K10" s="12"/>
      <c r="L10" s="12"/>
      <c r="M10" s="12">
        <v>2</v>
      </c>
      <c r="N10" s="12"/>
      <c r="O10" s="12">
        <v>2</v>
      </c>
      <c r="P10" s="12">
        <v>1</v>
      </c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12.75">
      <c r="A11" s="4"/>
      <c r="B11" s="18" t="s">
        <v>16</v>
      </c>
      <c r="C11" s="12">
        <f t="shared" si="0"/>
        <v>3</v>
      </c>
      <c r="D11" s="16" t="s">
        <v>24</v>
      </c>
      <c r="E11" s="12">
        <f t="shared" si="1"/>
        <v>27</v>
      </c>
      <c r="F11" s="12"/>
      <c r="G11" s="12"/>
      <c r="H11" s="12">
        <v>10</v>
      </c>
      <c r="I11" s="12"/>
      <c r="J11" s="12"/>
      <c r="K11" s="12"/>
      <c r="L11" s="12"/>
      <c r="M11" s="12"/>
      <c r="N11" s="12"/>
      <c r="O11" s="12"/>
      <c r="P11" s="12"/>
      <c r="Q11" s="12"/>
      <c r="R11" s="12">
        <v>7</v>
      </c>
      <c r="S11" s="12"/>
      <c r="T11" s="12"/>
      <c r="U11" s="12">
        <v>10</v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12.75">
      <c r="A12" s="4"/>
      <c r="B12" s="18" t="s">
        <v>84</v>
      </c>
      <c r="C12" s="12">
        <f>COUNTA(F12:AJ12)</f>
        <v>2</v>
      </c>
      <c r="D12" s="16" t="s">
        <v>25</v>
      </c>
      <c r="E12" s="12">
        <f>SUM(F12:AJ12)</f>
        <v>2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>
        <v>1</v>
      </c>
      <c r="V12" s="12">
        <v>1</v>
      </c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12.75">
      <c r="A13" s="4"/>
      <c r="B13" s="18" t="s">
        <v>49</v>
      </c>
      <c r="C13" s="12">
        <f t="shared" si="0"/>
        <v>2</v>
      </c>
      <c r="D13" s="16" t="s">
        <v>40</v>
      </c>
      <c r="E13" s="12">
        <f t="shared" si="1"/>
        <v>3</v>
      </c>
      <c r="F13" s="12"/>
      <c r="G13" s="12"/>
      <c r="H13" s="12"/>
      <c r="I13" s="12"/>
      <c r="J13" s="12"/>
      <c r="K13" s="12"/>
      <c r="L13" s="12"/>
      <c r="M13" s="12"/>
      <c r="N13" s="12">
        <v>1</v>
      </c>
      <c r="O13" s="12"/>
      <c r="P13" s="12">
        <v>2</v>
      </c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12.75">
      <c r="A14" s="4"/>
      <c r="B14" s="18" t="s">
        <v>38</v>
      </c>
      <c r="C14" s="12">
        <f>COUNTA(F14:AJ14)</f>
        <v>2</v>
      </c>
      <c r="D14" s="16" t="s">
        <v>41</v>
      </c>
      <c r="E14" s="12">
        <f t="shared" si="1"/>
        <v>8</v>
      </c>
      <c r="F14" s="12"/>
      <c r="G14" s="12"/>
      <c r="H14" s="12"/>
      <c r="I14" s="12"/>
      <c r="J14" s="12"/>
      <c r="K14" s="12"/>
      <c r="L14" s="12"/>
      <c r="M14" s="12">
        <v>3</v>
      </c>
      <c r="N14" s="12"/>
      <c r="O14" s="12"/>
      <c r="P14" s="12"/>
      <c r="Q14" s="12"/>
      <c r="R14" s="12"/>
      <c r="S14" s="12"/>
      <c r="T14" s="12"/>
      <c r="U14" s="12">
        <v>5</v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12.75">
      <c r="A15" s="4"/>
      <c r="B15" s="11" t="s">
        <v>15</v>
      </c>
      <c r="C15" s="12">
        <f t="shared" si="0"/>
        <v>2</v>
      </c>
      <c r="D15" s="16" t="s">
        <v>42</v>
      </c>
      <c r="E15" s="12">
        <f t="shared" si="1"/>
        <v>17</v>
      </c>
      <c r="F15" s="12"/>
      <c r="G15" s="12"/>
      <c r="H15" s="12">
        <v>9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>
        <v>8</v>
      </c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12.75">
      <c r="A16" s="4"/>
      <c r="B16" s="11" t="s">
        <v>66</v>
      </c>
      <c r="C16" s="12">
        <f t="shared" si="0"/>
        <v>2</v>
      </c>
      <c r="D16" s="16" t="s">
        <v>43</v>
      </c>
      <c r="E16" s="12">
        <f t="shared" si="1"/>
        <v>22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v>13</v>
      </c>
      <c r="Q16" s="12"/>
      <c r="R16" s="12"/>
      <c r="S16" s="12"/>
      <c r="T16" s="12"/>
      <c r="U16" s="12">
        <v>9</v>
      </c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12.75">
      <c r="A17" s="4"/>
      <c r="B17" s="18" t="s">
        <v>35</v>
      </c>
      <c r="C17" s="12">
        <f t="shared" si="0"/>
        <v>1</v>
      </c>
      <c r="D17" s="16" t="s">
        <v>44</v>
      </c>
      <c r="E17" s="12">
        <f t="shared" si="1"/>
        <v>1</v>
      </c>
      <c r="F17" s="12"/>
      <c r="G17" s="12"/>
      <c r="H17" s="12"/>
      <c r="I17" s="12"/>
      <c r="J17" s="12"/>
      <c r="K17" s="12"/>
      <c r="L17" s="12">
        <v>1</v>
      </c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12.75">
      <c r="A18" s="4"/>
      <c r="B18" s="18" t="s">
        <v>99</v>
      </c>
      <c r="C18" s="12">
        <f>COUNTA(F18:AJ18)</f>
        <v>1</v>
      </c>
      <c r="D18" s="16" t="s">
        <v>45</v>
      </c>
      <c r="E18" s="12">
        <f>SUM(F18:AJ18)</f>
        <v>2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>
        <v>2</v>
      </c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12.75">
      <c r="A19" s="4"/>
      <c r="B19" s="18" t="s">
        <v>85</v>
      </c>
      <c r="C19" s="12">
        <f t="shared" si="0"/>
        <v>1</v>
      </c>
      <c r="D19" s="16" t="s">
        <v>46</v>
      </c>
      <c r="E19" s="12">
        <f t="shared" si="1"/>
        <v>2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2</v>
      </c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12.75">
      <c r="A20" s="4"/>
      <c r="B20" s="18" t="s">
        <v>75</v>
      </c>
      <c r="C20" s="12">
        <f t="shared" si="0"/>
        <v>1</v>
      </c>
      <c r="D20" s="16" t="s">
        <v>47</v>
      </c>
      <c r="E20" s="12">
        <f t="shared" si="1"/>
        <v>2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>
        <v>2</v>
      </c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12.75">
      <c r="A21" s="4"/>
      <c r="B21" s="18" t="s">
        <v>8</v>
      </c>
      <c r="C21" s="12">
        <f t="shared" si="0"/>
        <v>1</v>
      </c>
      <c r="D21" s="16" t="s">
        <v>50</v>
      </c>
      <c r="E21" s="12">
        <f aca="true" t="shared" si="2" ref="E21:E57">SUM(F21:AJ21)</f>
        <v>2</v>
      </c>
      <c r="F21" s="12"/>
      <c r="G21" s="12"/>
      <c r="H21" s="12">
        <v>2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12.75">
      <c r="A22" s="4"/>
      <c r="B22" s="18" t="s">
        <v>32</v>
      </c>
      <c r="C22" s="12">
        <f t="shared" si="0"/>
        <v>1</v>
      </c>
      <c r="D22" s="16" t="s">
        <v>56</v>
      </c>
      <c r="E22" s="12">
        <f>SUM(F22:AJ22)</f>
        <v>2</v>
      </c>
      <c r="F22" s="12"/>
      <c r="G22" s="12"/>
      <c r="H22" s="12"/>
      <c r="I22" s="12"/>
      <c r="J22" s="12"/>
      <c r="K22" s="12">
        <v>2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12.75">
      <c r="A23" s="4"/>
      <c r="B23" s="18" t="s">
        <v>86</v>
      </c>
      <c r="C23" s="12">
        <f t="shared" si="0"/>
        <v>1</v>
      </c>
      <c r="D23" s="16" t="s">
        <v>57</v>
      </c>
      <c r="E23" s="12">
        <f>SUM(F23:AJ23)</f>
        <v>3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>
        <v>3</v>
      </c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12.75">
      <c r="A24" s="4"/>
      <c r="B24" s="18" t="s">
        <v>9</v>
      </c>
      <c r="C24" s="12">
        <f t="shared" si="0"/>
        <v>1</v>
      </c>
      <c r="D24" s="16" t="s">
        <v>58</v>
      </c>
      <c r="E24" s="12">
        <f t="shared" si="2"/>
        <v>3</v>
      </c>
      <c r="F24" s="12"/>
      <c r="G24" s="12"/>
      <c r="H24" s="12">
        <v>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12.75">
      <c r="A25" s="4"/>
      <c r="B25" s="18" t="s">
        <v>87</v>
      </c>
      <c r="C25" s="12">
        <f t="shared" si="0"/>
        <v>1</v>
      </c>
      <c r="D25" s="16" t="s">
        <v>59</v>
      </c>
      <c r="E25" s="12">
        <f>SUM(F25:AJ25)</f>
        <v>4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>
        <v>4</v>
      </c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ht="12.75">
      <c r="A26" s="4"/>
      <c r="B26" s="18" t="s">
        <v>61</v>
      </c>
      <c r="C26" s="12">
        <f t="shared" si="0"/>
        <v>1</v>
      </c>
      <c r="D26" s="16" t="s">
        <v>67</v>
      </c>
      <c r="E26" s="12">
        <f>SUM(F26:AJ26)</f>
        <v>4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>
        <v>4</v>
      </c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12.75">
      <c r="A27" s="4"/>
      <c r="B27" s="11" t="s">
        <v>10</v>
      </c>
      <c r="C27" s="12">
        <f t="shared" si="0"/>
        <v>1</v>
      </c>
      <c r="D27" s="16" t="s">
        <v>68</v>
      </c>
      <c r="E27" s="12">
        <f t="shared" si="2"/>
        <v>4</v>
      </c>
      <c r="F27" s="12"/>
      <c r="G27" s="12"/>
      <c r="H27" s="12">
        <v>4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12.75">
      <c r="A28" s="4"/>
      <c r="B28" s="11" t="s">
        <v>39</v>
      </c>
      <c r="C28" s="12">
        <f t="shared" si="0"/>
        <v>1</v>
      </c>
      <c r="D28" s="16" t="s">
        <v>69</v>
      </c>
      <c r="E28" s="12">
        <f>SUM(F28:AJ28)</f>
        <v>4</v>
      </c>
      <c r="F28" s="12"/>
      <c r="G28" s="12"/>
      <c r="H28" s="12"/>
      <c r="I28" s="12"/>
      <c r="J28" s="12"/>
      <c r="K28" s="12"/>
      <c r="L28" s="12"/>
      <c r="M28" s="12">
        <v>4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12.75">
      <c r="A29" s="4"/>
      <c r="B29" s="11" t="s">
        <v>76</v>
      </c>
      <c r="C29" s="12">
        <f t="shared" si="0"/>
        <v>1</v>
      </c>
      <c r="D29" s="16" t="s">
        <v>70</v>
      </c>
      <c r="E29" s="12">
        <f>SUM(F29:AJ29)</f>
        <v>5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>
        <v>5</v>
      </c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2:36" ht="12.75">
      <c r="B30" s="11" t="s">
        <v>11</v>
      </c>
      <c r="C30" s="12">
        <f t="shared" si="0"/>
        <v>1</v>
      </c>
      <c r="D30" s="16" t="s">
        <v>71</v>
      </c>
      <c r="E30" s="12">
        <f t="shared" si="2"/>
        <v>5</v>
      </c>
      <c r="F30" s="12"/>
      <c r="G30" s="12"/>
      <c r="H30" s="12">
        <v>5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1:36" ht="12.75">
      <c r="A31" s="4"/>
      <c r="B31" s="11" t="s">
        <v>88</v>
      </c>
      <c r="C31" s="12">
        <f>COUNTA(F31:AJ31)</f>
        <v>1</v>
      </c>
      <c r="D31" s="16" t="s">
        <v>72</v>
      </c>
      <c r="E31" s="12">
        <f>SUM(F31:AJ31)</f>
        <v>6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>
        <v>6</v>
      </c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2:36" ht="12.75">
      <c r="B32" s="11" t="s">
        <v>62</v>
      </c>
      <c r="C32" s="12">
        <f t="shared" si="0"/>
        <v>1</v>
      </c>
      <c r="D32" s="16" t="s">
        <v>78</v>
      </c>
      <c r="E32" s="12">
        <f>SUM(F32:AJ32)</f>
        <v>6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v>6</v>
      </c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1:36" ht="12.75">
      <c r="A33" s="4"/>
      <c r="B33" s="18" t="s">
        <v>12</v>
      </c>
      <c r="C33" s="12">
        <f t="shared" si="0"/>
        <v>1</v>
      </c>
      <c r="D33" s="16" t="s">
        <v>79</v>
      </c>
      <c r="E33" s="12">
        <f t="shared" si="2"/>
        <v>6</v>
      </c>
      <c r="F33" s="12"/>
      <c r="G33" s="12"/>
      <c r="H33" s="12">
        <v>6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1:36" ht="12.75">
      <c r="A34" s="4"/>
      <c r="B34" s="18" t="s">
        <v>53</v>
      </c>
      <c r="C34" s="12">
        <f t="shared" si="0"/>
        <v>1</v>
      </c>
      <c r="D34" s="16" t="s">
        <v>80</v>
      </c>
      <c r="E34" s="12">
        <f>SUM(F34:AJ34)</f>
        <v>6</v>
      </c>
      <c r="F34" s="12"/>
      <c r="G34" s="12"/>
      <c r="H34" s="12"/>
      <c r="I34" s="12"/>
      <c r="J34" s="12"/>
      <c r="K34" s="12"/>
      <c r="L34" s="12"/>
      <c r="M34" s="12"/>
      <c r="N34" s="12"/>
      <c r="O34" s="12">
        <v>6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ht="12.75">
      <c r="A35" s="4"/>
      <c r="B35" s="11" t="s">
        <v>13</v>
      </c>
      <c r="C35" s="12">
        <f t="shared" si="0"/>
        <v>1</v>
      </c>
      <c r="D35" s="16" t="s">
        <v>91</v>
      </c>
      <c r="E35" s="12">
        <f t="shared" si="2"/>
        <v>7</v>
      </c>
      <c r="F35" s="12"/>
      <c r="G35" s="12"/>
      <c r="H35" s="12">
        <v>7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ht="12.75">
      <c r="A36" s="4"/>
      <c r="B36" s="11" t="s">
        <v>77</v>
      </c>
      <c r="C36" s="12">
        <f aca="true" t="shared" si="3" ref="C36:C57">COUNTA(F36:AJ36)</f>
        <v>1</v>
      </c>
      <c r="D36" s="16" t="s">
        <v>92</v>
      </c>
      <c r="E36" s="12">
        <f>SUM(F36:AJ36)</f>
        <v>8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>
        <v>8</v>
      </c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ht="12.75">
      <c r="A37" s="4"/>
      <c r="B37" s="18" t="s">
        <v>55</v>
      </c>
      <c r="C37" s="12">
        <f t="shared" si="3"/>
        <v>1</v>
      </c>
      <c r="D37" s="16" t="s">
        <v>93</v>
      </c>
      <c r="E37" s="12">
        <f>SUM(F37:AJ37)</f>
        <v>8</v>
      </c>
      <c r="F37" s="12"/>
      <c r="G37" s="12"/>
      <c r="H37" s="12"/>
      <c r="I37" s="12"/>
      <c r="J37" s="12"/>
      <c r="K37" s="12"/>
      <c r="L37" s="12"/>
      <c r="M37" s="12"/>
      <c r="N37" s="12"/>
      <c r="O37" s="12">
        <v>8</v>
      </c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ht="12.75">
      <c r="A38" s="4"/>
      <c r="B38" s="11" t="s">
        <v>63</v>
      </c>
      <c r="C38" s="12">
        <f t="shared" si="3"/>
        <v>1</v>
      </c>
      <c r="D38" s="16" t="s">
        <v>94</v>
      </c>
      <c r="E38" s="12">
        <f>SUM(F38:AJ38)</f>
        <v>9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v>9</v>
      </c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ht="12.75">
      <c r="A39" s="4"/>
      <c r="B39" s="11" t="s">
        <v>89</v>
      </c>
      <c r="C39" s="12">
        <f t="shared" si="3"/>
        <v>1</v>
      </c>
      <c r="D39" s="16" t="s">
        <v>95</v>
      </c>
      <c r="E39" s="12">
        <f>SUM(F39:AJ39)</f>
        <v>11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>
        <v>11</v>
      </c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2:36" ht="12.75">
      <c r="B40" s="18" t="s">
        <v>64</v>
      </c>
      <c r="C40" s="12">
        <f t="shared" si="3"/>
        <v>1</v>
      </c>
      <c r="D40" s="16" t="s">
        <v>96</v>
      </c>
      <c r="E40" s="12">
        <f t="shared" si="2"/>
        <v>11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v>11</v>
      </c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2:36" ht="12.75">
      <c r="B41" s="18" t="s">
        <v>90</v>
      </c>
      <c r="C41" s="12">
        <f t="shared" si="3"/>
        <v>1</v>
      </c>
      <c r="D41" s="16" t="s">
        <v>97</v>
      </c>
      <c r="E41" s="12">
        <f>SUM(F41:AJ41)</f>
        <v>12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>
        <v>12</v>
      </c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2:36" ht="12.75">
      <c r="B42" s="18" t="s">
        <v>65</v>
      </c>
      <c r="C42" s="12">
        <f t="shared" si="3"/>
        <v>1</v>
      </c>
      <c r="D42" s="16" t="s">
        <v>100</v>
      </c>
      <c r="E42" s="12">
        <f t="shared" si="2"/>
        <v>12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>
        <v>12</v>
      </c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2:36" ht="12.75">
      <c r="B43" s="11"/>
      <c r="C43" s="12">
        <f t="shared" si="3"/>
        <v>0</v>
      </c>
      <c r="D43" s="16"/>
      <c r="E43" s="12">
        <f t="shared" si="2"/>
        <v>0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2:36" ht="12.75">
      <c r="B44" s="11"/>
      <c r="C44" s="12">
        <f t="shared" si="3"/>
        <v>0</v>
      </c>
      <c r="D44" s="16"/>
      <c r="E44" s="12">
        <f t="shared" si="2"/>
        <v>0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1:36" ht="12.75">
      <c r="A45" s="4"/>
      <c r="B45" s="11"/>
      <c r="C45" s="12">
        <f t="shared" si="3"/>
        <v>0</v>
      </c>
      <c r="D45" s="16"/>
      <c r="E45" s="12">
        <f t="shared" si="2"/>
        <v>0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1:36" ht="12.75">
      <c r="A46" s="4"/>
      <c r="B46" s="11"/>
      <c r="C46" s="12">
        <f t="shared" si="3"/>
        <v>0</v>
      </c>
      <c r="D46" s="16"/>
      <c r="E46" s="12">
        <f t="shared" si="2"/>
        <v>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2:36" ht="12.75">
      <c r="B47" s="11"/>
      <c r="C47" s="12">
        <f t="shared" si="3"/>
        <v>0</v>
      </c>
      <c r="D47" s="16"/>
      <c r="E47" s="12">
        <f t="shared" si="2"/>
        <v>0</v>
      </c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2:36" ht="12.75">
      <c r="B48" s="11"/>
      <c r="C48" s="12">
        <f t="shared" si="3"/>
        <v>0</v>
      </c>
      <c r="D48" s="16"/>
      <c r="E48" s="12">
        <f t="shared" si="2"/>
        <v>0</v>
      </c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</row>
    <row r="49" spans="1:36" ht="12.75">
      <c r="A49" s="4"/>
      <c r="B49" s="11"/>
      <c r="C49" s="12">
        <f t="shared" si="3"/>
        <v>0</v>
      </c>
      <c r="D49" s="16"/>
      <c r="E49" s="12">
        <f t="shared" si="2"/>
        <v>0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</row>
    <row r="50" spans="2:36" ht="12.75">
      <c r="B50" s="11"/>
      <c r="C50" s="12">
        <f t="shared" si="3"/>
        <v>0</v>
      </c>
      <c r="D50" s="16"/>
      <c r="E50" s="12">
        <f t="shared" si="2"/>
        <v>0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</row>
    <row r="51" spans="1:36" ht="12.75">
      <c r="A51" s="4"/>
      <c r="B51" s="11"/>
      <c r="C51" s="12">
        <f t="shared" si="3"/>
        <v>0</v>
      </c>
      <c r="D51" s="16"/>
      <c r="E51" s="12">
        <f t="shared" si="2"/>
        <v>0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</row>
    <row r="52" spans="2:36" ht="12.75">
      <c r="B52" s="1"/>
      <c r="C52" s="12">
        <f t="shared" si="3"/>
        <v>0</v>
      </c>
      <c r="D52" s="16"/>
      <c r="E52" s="12">
        <f t="shared" si="2"/>
        <v>0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</row>
    <row r="53" spans="2:36" ht="12.75">
      <c r="B53" s="11"/>
      <c r="C53" s="12">
        <f t="shared" si="3"/>
        <v>0</v>
      </c>
      <c r="D53" s="16"/>
      <c r="E53" s="12">
        <f t="shared" si="2"/>
        <v>0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2:36" ht="12.75">
      <c r="B54" s="1"/>
      <c r="C54" s="12">
        <f t="shared" si="3"/>
        <v>0</v>
      </c>
      <c r="D54" s="16"/>
      <c r="E54" s="12">
        <f t="shared" si="2"/>
        <v>0</v>
      </c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2:36" ht="12.75">
      <c r="B55" s="1"/>
      <c r="C55" s="12">
        <f t="shared" si="3"/>
        <v>0</v>
      </c>
      <c r="D55" s="16"/>
      <c r="E55" s="12">
        <f t="shared" si="2"/>
        <v>0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2:36" ht="12.75">
      <c r="B56" s="1"/>
      <c r="C56" s="12">
        <f t="shared" si="3"/>
        <v>0</v>
      </c>
      <c r="D56" s="16"/>
      <c r="E56" s="12">
        <f t="shared" si="2"/>
        <v>0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</row>
    <row r="57" spans="2:36" ht="12.75">
      <c r="B57" s="11"/>
      <c r="C57" s="12">
        <f t="shared" si="3"/>
        <v>0</v>
      </c>
      <c r="D57" s="16"/>
      <c r="E57" s="12">
        <f t="shared" si="2"/>
        <v>0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</row>
    <row r="58" spans="2:36" ht="12.75">
      <c r="B58" s="11"/>
      <c r="C58" s="12">
        <v>0</v>
      </c>
      <c r="D58" s="16"/>
      <c r="E58" s="12">
        <v>0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</row>
    <row r="59" spans="2:36" ht="12.75">
      <c r="B59" s="3"/>
      <c r="C59" s="12">
        <f>COUNTA(F59:AJ59)</f>
        <v>0</v>
      </c>
      <c r="D59" s="12"/>
      <c r="E59" s="12">
        <f>SUM(F59:AJ59)</f>
        <v>0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</row>
    <row r="60" spans="2:3" ht="12.75">
      <c r="B60" s="2"/>
      <c r="C60" s="13"/>
    </row>
    <row r="61" spans="3:4" ht="12.75">
      <c r="C61" s="15"/>
      <c r="D61" s="13"/>
    </row>
    <row r="62" ht="12.75">
      <c r="D62" s="13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USER7</cp:lastModifiedBy>
  <cp:lastPrinted>2013-04-23T16:56:28Z</cp:lastPrinted>
  <dcterms:created xsi:type="dcterms:W3CDTF">2011-05-28T09:21:45Z</dcterms:created>
  <dcterms:modified xsi:type="dcterms:W3CDTF">2016-01-09T11:41:09Z</dcterms:modified>
  <cp:category/>
  <cp:version/>
  <cp:contentType/>
  <cp:contentStatus/>
</cp:coreProperties>
</file>