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<sst xmlns="http://schemas.openxmlformats.org/spreadsheetml/2006/main" count="110" uniqueCount="110">
  <si>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Nº CARRERAS</t>
  </si>
  <si>
    <t>CLASIFICACION</t>
  </si>
  <si>
    <t>PUNTUACION</t>
  </si>
  <si>
    <t xml:space="preserve">RANKING CROSS 2014                            CLUB MARATON LUCENA 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</si>
  <si>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</si>
  <si>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1º</t>
  </si>
  <si>
    <t>JOSE ANTONIO SOME CALVILLO</t>
  </si>
  <si>
    <t>XXIV CROSS NACIONAL COMARCA DE LOS PEDROCHES</t>
  </si>
  <si>
    <t>FRANCISCO ROLDAN TIENDA</t>
  </si>
  <si>
    <t>2º</t>
  </si>
  <si>
    <t>II CROSS BATALLA DE MUNDA MONTILLA</t>
  </si>
  <si>
    <t>RAFAEL LARA GUTIERREZ</t>
  </si>
  <si>
    <t>RAFAEL HURTADO MARIN</t>
  </si>
  <si>
    <t>CARLOS MARTOS MAILLO</t>
  </si>
  <si>
    <t>JUAN DE MATA CABALLERO SANCHEZ</t>
  </si>
  <si>
    <t>FRANCISCO RAMIREZ GARCIA</t>
  </si>
  <si>
    <t>CARLOS NICOT BENITO</t>
  </si>
  <si>
    <t>AGUSTIN CASTRO CARRASQUILLA</t>
  </si>
  <si>
    <t>FRANCISCO DORADO MOLINERO</t>
  </si>
  <si>
    <t>JUAN VALERA LARA</t>
  </si>
  <si>
    <t>FRANCISCO BUENDIA AROCA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</si>
  <si>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</si>
  <si>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</si>
  <si>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</si>
  <si>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</si>
  <si>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</si>
  <si>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</si>
  <si>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</si>
  <si>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</si>
  <si>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</si>
  <si>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</si>
  <si>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II UMAX CANICROSS &amp; BIKEJORIND CIUDAD DE PRIEGO</t>
  </si>
  <si>
    <t>LUCAS CARMONA</t>
  </si>
  <si>
    <t>13º</t>
  </si>
  <si>
    <t>II CANICROSS CASTILLO DE MONTILLA</t>
  </si>
  <si>
    <t>II TRAIL CROSS CIUDAD DE MONTEJAQUE</t>
  </si>
  <si>
    <t>RAFAEL TOLEDANO LOPEZ</t>
  </si>
  <si>
    <t>ANTONIO MARIN SALAZAR</t>
  </si>
  <si>
    <t>FRANCISCO JESUS MARTINEZ CAMPAÑA</t>
  </si>
  <si>
    <t>14º</t>
  </si>
  <si>
    <t>15º</t>
  </si>
  <si>
    <t>16º</t>
  </si>
  <si>
    <t>XIV MEETING CROSS CIUDAD DE BAENA</t>
  </si>
  <si>
    <t>MANUEL SERRANO BARRANCO</t>
  </si>
  <si>
    <t>JESUS TOLEDANO CANTERO</t>
  </si>
  <si>
    <t>JESUS PINEDA CARRASCO</t>
  </si>
  <si>
    <t>17º</t>
  </si>
  <si>
    <t>18º</t>
  </si>
  <si>
    <t>19º</t>
  </si>
  <si>
    <t>XXI CROSS DE LA ASOMADILLA CORDOBA</t>
  </si>
  <si>
    <t>JAIME ASTALS SUBIRATS</t>
  </si>
  <si>
    <t>JOSE ANTONIO REYES FERNANDEZ</t>
  </si>
  <si>
    <t>DARIO CARMONA BURGOS</t>
  </si>
  <si>
    <t>DANIEL HENARES MONTILLA</t>
  </si>
  <si>
    <t>20º</t>
  </si>
  <si>
    <t>21º</t>
  </si>
  <si>
    <t>22º</t>
  </si>
  <si>
    <t>23º</t>
  </si>
  <si>
    <t>XXVI CROSS PRIMAVERA LA RAMBLA</t>
  </si>
  <si>
    <t>ANGEL CABALLERO GARCIA</t>
  </si>
  <si>
    <t>CARLOS MAILLO LEGAZA</t>
  </si>
  <si>
    <t>ANTONIO DAVID OSUNA PEREZ</t>
  </si>
  <si>
    <t>JUAN CABRERA ROMERO</t>
  </si>
  <si>
    <t>JESUS MANUEL LARA CABALLERO</t>
  </si>
  <si>
    <t>AITOR HURTADO LOPEZ</t>
  </si>
  <si>
    <t>JOSE JULIO JIMENEZ PEREZ</t>
  </si>
  <si>
    <t>MANUEL LARA BUENDIA</t>
  </si>
  <si>
    <t>GABRIEL GONZALEZ BARRANCO</t>
  </si>
  <si>
    <t>VICTOR MANUEL CAÑETE ROLDAN</t>
  </si>
  <si>
    <t>DIONISIO FLORES PIERNAGORDA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</si>
  <si>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</si>
  <si>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</si>
  <si>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</si>
  <si>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</si>
  <si>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</si>
  <si>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</si>
  <si>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</si>
  <si>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</si>
  <si>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</si>
  <si>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</si>
  <si>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</si>
  <si>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VII CROSS LOS LLANOS DE DON JUAN</t>
  </si>
  <si>
    <t>JUAN CARLOS ROMERO CRUCES</t>
  </si>
  <si>
    <t>JAVI JIMENEZ JIMENEZ</t>
  </si>
  <si>
    <t>PEDRO DIAZ VILLEGAS</t>
  </si>
  <si>
    <t>ANTONIO CABRERA ROMERO</t>
  </si>
  <si>
    <t>ANTONIO CONTRERAS LEIVA</t>
  </si>
  <si>
    <t>35º</t>
  </si>
  <si>
    <t>36º</t>
  </si>
  <si>
    <t>37º</t>
  </si>
  <si>
    <t>38º</t>
  </si>
  <si>
    <t>39º</t>
  </si>
  <si>
    <t>III CROSS DE LA ALUBIADA LA BAÑEZA LEON</t>
  </si>
  <si>
    <t>XXXI C. P. CROSS SAN RAFAEL DE LA ALBAIDA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</si>
  <si>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</si>
  <si>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DANI ZAMORANO</t>
  </si>
  <si>
    <t>40º</t>
  </si>
  <si>
    <t>I CANICROSS VILLA DE MONTEJAQUE</t>
  </si>
  <si>
    <t>MIGUEL JIMENEZ PEREZ</t>
  </si>
  <si>
    <t>II CROSS DE NAVIDAD CIUDAD DE MONTILLA</t>
  </si>
  <si>
    <t>ANTONIO CARRETERO</t>
  </si>
  <si>
    <t>LUIS LUQUE</t>
  </si>
  <si>
    <t>41º</t>
  </si>
  <si>
    <t>42º</t>
  </si>
  <si>
    <t>43º</t>
  </si>
  <si>
    <t>XXXIII CROSS DE NAVIDAD DE FATIMA CORDOBA</t>
  </si>
  <si>
    <t>AGUSTIN PAREJO FLORES</t>
  </si>
  <si>
    <t>VICENTE GARCIA MOLINA</t>
  </si>
  <si>
    <t>44º</t>
  </si>
  <si>
    <t>45º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</si>
</sst>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4" customWidth="1"/>
    <col min="4" max="26" width="11.421875" style="14" customWidth="1"/>
  </cols>
  <sheetData>
    <row r="1" spans="2:26" ht="45" customHeight="1" thickTop="1">
      <c r="B1" s="21" t="s">
        <v>3</v>
      </c>
      <c r="C1" s="23" t="s">
        <v>0</v>
      </c>
      <c r="D1" s="25" t="s">
        <v>1</v>
      </c>
      <c r="E1" s="27" t="s">
        <v>2</v>
      </c>
      <c r="F1" s="6" t="s">
        <v>4</v>
      </c>
      <c r="G1" s="7" t="s">
        <v>7</v>
      </c>
      <c r="H1" s="6" t="s">
        <v>10</v>
      </c>
      <c r="I1" s="18" t="s">
        <v>31</v>
      </c>
      <c r="J1" s="6" t="s">
        <v>34</v>
      </c>
      <c r="K1" s="6" t="s">
        <v>35</v>
      </c>
      <c r="L1" s="6" t="s">
        <v>42</v>
      </c>
      <c r="M1" s="6" t="s">
        <v>49</v>
      </c>
      <c r="N1" s="6" t="s">
        <v>58</v>
      </c>
      <c r="O1" s="6" t="s">
        <v>81</v>
      </c>
      <c r="P1" s="6" t="s">
        <v>92</v>
      </c>
      <c r="Q1" s="6" t="s">
        <v>93</v>
      </c>
      <c r="R1" s="7" t="s">
        <v>94</v>
      </c>
      <c r="S1" s="6" t="s">
        <v>97</v>
      </c>
      <c r="T1" s="6" t="s">
        <v>99</v>
      </c>
      <c r="U1" s="6" t="s">
        <v>105</v>
      </c>
      <c r="V1" s="10"/>
      <c r="W1" s="10"/>
      <c r="X1" s="10"/>
      <c r="Y1" s="6"/>
      <c r="Z1" s="5"/>
    </row>
    <row r="2" spans="2:26" s="9" customFormat="1" ht="12.75" customHeight="1">
      <c r="B2" s="22"/>
      <c r="C2" s="24"/>
      <c r="D2" s="26"/>
      <c r="E2" s="28"/>
      <c r="F2" s="8">
        <v>41658</v>
      </c>
      <c r="G2" s="8">
        <v>41665</v>
      </c>
      <c r="H2" s="8">
        <v>41672</v>
      </c>
      <c r="I2" s="8">
        <v>41686</v>
      </c>
      <c r="J2" s="8">
        <v>41699</v>
      </c>
      <c r="K2" s="8">
        <v>41700</v>
      </c>
      <c r="L2" s="8">
        <v>41741</v>
      </c>
      <c r="M2" s="8">
        <v>41756</v>
      </c>
      <c r="N2" s="8">
        <v>41777</v>
      </c>
      <c r="O2" s="8">
        <v>41861</v>
      </c>
      <c r="P2" s="8">
        <v>41903</v>
      </c>
      <c r="Q2" s="8">
        <v>41931</v>
      </c>
      <c r="R2" s="8">
        <v>41966</v>
      </c>
      <c r="S2" s="8">
        <v>41987</v>
      </c>
      <c r="T2" s="8">
        <v>41987</v>
      </c>
      <c r="U2" s="8">
        <v>41994</v>
      </c>
      <c r="V2" s="8"/>
      <c r="W2" s="8"/>
      <c r="X2" s="8"/>
      <c r="Y2" s="8"/>
      <c r="Z2" s="8"/>
    </row>
    <row r="3" spans="1:26" ht="12.75">
      <c r="A3" s="4"/>
      <c r="B3" s="20" t="s">
        <v>50</v>
      </c>
      <c r="C3" s="12">
        <f>COUNTA(F3:Z3)</f>
        <v>5</v>
      </c>
      <c r="D3" s="16" t="s">
        <v>5</v>
      </c>
      <c r="E3" s="12">
        <f>SUM(F3:Z3)</f>
        <v>21</v>
      </c>
      <c r="F3" s="12"/>
      <c r="G3" s="12"/>
      <c r="H3" s="12"/>
      <c r="I3" s="12"/>
      <c r="J3" s="12"/>
      <c r="K3" s="12"/>
      <c r="L3" s="12"/>
      <c r="M3" s="12">
        <v>1</v>
      </c>
      <c r="N3" s="12">
        <v>6</v>
      </c>
      <c r="O3" s="12">
        <v>9</v>
      </c>
      <c r="P3" s="12"/>
      <c r="Q3" s="12">
        <v>1</v>
      </c>
      <c r="R3" s="12"/>
      <c r="S3" s="12"/>
      <c r="T3" s="12">
        <v>4</v>
      </c>
      <c r="U3" s="12"/>
      <c r="V3" s="12"/>
      <c r="W3" s="12"/>
      <c r="X3" s="12"/>
      <c r="Y3" s="12"/>
      <c r="Z3" s="12"/>
    </row>
    <row r="4" spans="1:26" ht="12.75">
      <c r="A4" s="4"/>
      <c r="B4" s="17" t="s">
        <v>43</v>
      </c>
      <c r="C4" s="12">
        <f>COUNTA(F4:Z4)</f>
        <v>4</v>
      </c>
      <c r="D4" s="16" t="s">
        <v>9</v>
      </c>
      <c r="E4" s="12">
        <f>SUM(F4:Z4)</f>
        <v>4</v>
      </c>
      <c r="F4" s="12"/>
      <c r="G4" s="12"/>
      <c r="H4" s="12"/>
      <c r="I4" s="12"/>
      <c r="J4" s="12"/>
      <c r="K4" s="12"/>
      <c r="L4" s="12">
        <v>1</v>
      </c>
      <c r="M4" s="12"/>
      <c r="N4" s="12">
        <v>1</v>
      </c>
      <c r="O4" s="12">
        <v>1</v>
      </c>
      <c r="P4" s="12"/>
      <c r="Q4" s="12"/>
      <c r="R4" s="12"/>
      <c r="S4" s="12"/>
      <c r="T4" s="12">
        <v>1</v>
      </c>
      <c r="U4" s="12"/>
      <c r="V4" s="12"/>
      <c r="W4" s="12"/>
      <c r="X4" s="12"/>
      <c r="Y4" s="12"/>
      <c r="Z4" s="12"/>
    </row>
    <row r="5" spans="1:26" ht="12.75">
      <c r="A5" s="4"/>
      <c r="B5" s="17" t="s">
        <v>8</v>
      </c>
      <c r="C5" s="12">
        <f aca="true" t="shared" si="0" ref="C5:C26">COUNTA(F5:Z5)</f>
        <v>4</v>
      </c>
      <c r="D5" s="16" t="s">
        <v>21</v>
      </c>
      <c r="E5" s="12">
        <f aca="true" t="shared" si="1" ref="E5:E26">SUM(F5:Z5)</f>
        <v>10</v>
      </c>
      <c r="F5" s="16"/>
      <c r="G5" s="12">
        <v>1</v>
      </c>
      <c r="H5" s="12"/>
      <c r="I5" s="12"/>
      <c r="J5" s="12"/>
      <c r="K5" s="12"/>
      <c r="L5" s="12">
        <v>2</v>
      </c>
      <c r="M5" s="12"/>
      <c r="N5" s="12">
        <v>4</v>
      </c>
      <c r="O5" s="12">
        <v>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4"/>
      <c r="B6" s="11" t="s">
        <v>51</v>
      </c>
      <c r="C6" s="12">
        <f>COUNTA(F6:Z6)</f>
        <v>4</v>
      </c>
      <c r="D6" s="16" t="s">
        <v>22</v>
      </c>
      <c r="E6" s="12">
        <f>SUM(F6:Z6)</f>
        <v>16</v>
      </c>
      <c r="F6" s="12"/>
      <c r="G6" s="12"/>
      <c r="H6" s="12"/>
      <c r="I6" s="12"/>
      <c r="J6" s="12"/>
      <c r="K6" s="12"/>
      <c r="L6" s="12"/>
      <c r="M6" s="12">
        <v>2</v>
      </c>
      <c r="N6" s="12">
        <v>5</v>
      </c>
      <c r="O6" s="12">
        <v>4</v>
      </c>
      <c r="P6" s="12"/>
      <c r="Q6" s="12"/>
      <c r="R6" s="12"/>
      <c r="S6" s="12"/>
      <c r="T6" s="12">
        <v>5</v>
      </c>
      <c r="U6" s="12"/>
      <c r="V6" s="12"/>
      <c r="W6" s="12"/>
      <c r="X6" s="12"/>
      <c r="Y6" s="12"/>
      <c r="Z6" s="12"/>
    </row>
    <row r="7" spans="2:26" ht="12.75">
      <c r="B7" s="11" t="s">
        <v>64</v>
      </c>
      <c r="C7" s="12">
        <f>COUNTA(F7:Z7)</f>
        <v>4</v>
      </c>
      <c r="D7" s="16" t="s">
        <v>23</v>
      </c>
      <c r="E7" s="12">
        <f>SUM(F7:Z7)</f>
        <v>29</v>
      </c>
      <c r="F7" s="12"/>
      <c r="G7" s="12"/>
      <c r="H7" s="12"/>
      <c r="I7" s="12"/>
      <c r="J7" s="12"/>
      <c r="K7" s="12"/>
      <c r="L7" s="12"/>
      <c r="M7" s="12"/>
      <c r="N7" s="12">
        <v>10</v>
      </c>
      <c r="O7" s="12">
        <v>13</v>
      </c>
      <c r="P7" s="12"/>
      <c r="Q7" s="12"/>
      <c r="R7" s="12"/>
      <c r="S7" s="12"/>
      <c r="T7" s="12">
        <v>3</v>
      </c>
      <c r="U7" s="12">
        <v>3</v>
      </c>
      <c r="V7" s="12"/>
      <c r="W7" s="12"/>
      <c r="X7" s="12"/>
      <c r="Y7" s="12"/>
      <c r="Z7" s="12"/>
    </row>
    <row r="8" spans="1:26" ht="12.75">
      <c r="A8" s="4"/>
      <c r="B8" s="19" t="s">
        <v>6</v>
      </c>
      <c r="C8" s="12">
        <f t="shared" si="0"/>
        <v>4</v>
      </c>
      <c r="D8" s="16" t="s">
        <v>24</v>
      </c>
      <c r="E8" s="12">
        <f t="shared" si="1"/>
        <v>34</v>
      </c>
      <c r="F8" s="12">
        <v>1</v>
      </c>
      <c r="G8" s="16"/>
      <c r="H8" s="12">
        <v>6</v>
      </c>
      <c r="I8" s="12"/>
      <c r="J8" s="12"/>
      <c r="K8" s="12"/>
      <c r="L8" s="12"/>
      <c r="M8" s="12"/>
      <c r="N8" s="12">
        <v>12</v>
      </c>
      <c r="O8" s="12">
        <v>15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4"/>
      <c r="B9" s="11" t="s">
        <v>19</v>
      </c>
      <c r="C9" s="12">
        <f>COUNTA(F9:Z9)</f>
        <v>4</v>
      </c>
      <c r="D9" s="16" t="s">
        <v>25</v>
      </c>
      <c r="E9" s="12">
        <f>SUM(F9:Z9)</f>
        <v>40</v>
      </c>
      <c r="F9" s="12"/>
      <c r="G9" s="12"/>
      <c r="H9" s="12">
        <v>10</v>
      </c>
      <c r="I9" s="12"/>
      <c r="J9" s="12"/>
      <c r="K9" s="12"/>
      <c r="L9" s="12"/>
      <c r="M9" s="12"/>
      <c r="N9" s="12">
        <v>18</v>
      </c>
      <c r="O9" s="12">
        <v>7</v>
      </c>
      <c r="P9" s="12"/>
      <c r="Q9" s="12"/>
      <c r="R9" s="12"/>
      <c r="S9" s="12"/>
      <c r="T9" s="12"/>
      <c r="U9" s="12">
        <v>5</v>
      </c>
      <c r="V9" s="12"/>
      <c r="W9" s="12"/>
      <c r="X9" s="12"/>
      <c r="Y9" s="12"/>
      <c r="Z9" s="12"/>
    </row>
    <row r="10" spans="1:26" ht="12.75">
      <c r="A10" s="4"/>
      <c r="B10" s="19" t="s">
        <v>44</v>
      </c>
      <c r="C10" s="12">
        <f t="shared" si="0"/>
        <v>3</v>
      </c>
      <c r="D10" s="16" t="s">
        <v>26</v>
      </c>
      <c r="E10" s="12">
        <f t="shared" si="1"/>
        <v>24</v>
      </c>
      <c r="F10" s="12"/>
      <c r="G10" s="12"/>
      <c r="H10" s="12"/>
      <c r="I10" s="12"/>
      <c r="J10" s="12"/>
      <c r="K10" s="12"/>
      <c r="L10" s="12">
        <v>3</v>
      </c>
      <c r="M10" s="12">
        <v>5</v>
      </c>
      <c r="N10" s="12">
        <v>16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4"/>
      <c r="B11" s="1" t="s">
        <v>45</v>
      </c>
      <c r="C11" s="12">
        <f>COUNTA(F11:Z11)</f>
        <v>3</v>
      </c>
      <c r="D11" s="16" t="s">
        <v>27</v>
      </c>
      <c r="E11" s="12">
        <f>SUM(F11:Z11)</f>
        <v>31</v>
      </c>
      <c r="F11" s="12"/>
      <c r="G11" s="12"/>
      <c r="H11" s="12"/>
      <c r="I11" s="12"/>
      <c r="J11" s="12"/>
      <c r="K11" s="12"/>
      <c r="L11" s="12">
        <v>4</v>
      </c>
      <c r="M11" s="12"/>
      <c r="N11" s="12"/>
      <c r="O11" s="12">
        <v>21</v>
      </c>
      <c r="P11" s="12"/>
      <c r="Q11" s="12"/>
      <c r="R11" s="12"/>
      <c r="S11" s="12"/>
      <c r="T11" s="12"/>
      <c r="U11" s="12">
        <v>6</v>
      </c>
      <c r="V11" s="12"/>
      <c r="W11" s="12"/>
      <c r="X11" s="12"/>
      <c r="Y11" s="12"/>
      <c r="Z11" s="12"/>
    </row>
    <row r="12" spans="1:26" ht="12.75">
      <c r="A12" s="4"/>
      <c r="B12" s="19" t="s">
        <v>32</v>
      </c>
      <c r="C12" s="12">
        <f t="shared" si="0"/>
        <v>2</v>
      </c>
      <c r="D12" s="16" t="s">
        <v>28</v>
      </c>
      <c r="E12" s="12">
        <f t="shared" si="1"/>
        <v>2</v>
      </c>
      <c r="F12" s="16"/>
      <c r="G12" s="12"/>
      <c r="H12" s="12"/>
      <c r="I12" s="12">
        <v>1</v>
      </c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12.75">
      <c r="B13" s="19" t="s">
        <v>59</v>
      </c>
      <c r="C13" s="12">
        <f>COUNTA(F13:Z13)</f>
        <v>2</v>
      </c>
      <c r="D13" s="16" t="s">
        <v>29</v>
      </c>
      <c r="E13" s="12">
        <f>SUM(F13:Z13)</f>
        <v>3</v>
      </c>
      <c r="F13" s="12"/>
      <c r="G13" s="12"/>
      <c r="H13" s="12"/>
      <c r="I13" s="12"/>
      <c r="J13" s="12"/>
      <c r="K13" s="12"/>
      <c r="L13" s="12"/>
      <c r="M13" s="12"/>
      <c r="N13" s="12">
        <v>2</v>
      </c>
      <c r="O13" s="12"/>
      <c r="P13" s="12"/>
      <c r="Q13" s="12"/>
      <c r="R13" s="12"/>
      <c r="S13" s="12"/>
      <c r="T13" s="12"/>
      <c r="U13" s="12">
        <v>1</v>
      </c>
      <c r="V13" s="12"/>
      <c r="W13" s="12"/>
      <c r="X13" s="12"/>
      <c r="Y13" s="12"/>
      <c r="Z13" s="12"/>
    </row>
    <row r="14" spans="2:26" ht="12.75">
      <c r="B14" s="11" t="s">
        <v>82</v>
      </c>
      <c r="C14" s="12">
        <f>COUNTA(F14:Z14)</f>
        <v>2</v>
      </c>
      <c r="D14" s="16" t="s">
        <v>30</v>
      </c>
      <c r="E14" s="12">
        <f>SUM(F14:Z14)</f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v>2</v>
      </c>
      <c r="P14" s="12">
        <v>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4"/>
      <c r="B15" s="11" t="s">
        <v>12</v>
      </c>
      <c r="C15" s="12">
        <f t="shared" si="0"/>
        <v>2</v>
      </c>
      <c r="D15" s="16" t="s">
        <v>33</v>
      </c>
      <c r="E15" s="12">
        <f t="shared" si="1"/>
        <v>7</v>
      </c>
      <c r="F15" s="12"/>
      <c r="G15" s="12"/>
      <c r="H15" s="12">
        <v>2</v>
      </c>
      <c r="I15" s="12"/>
      <c r="J15" s="12"/>
      <c r="K15" s="12"/>
      <c r="L15" s="12"/>
      <c r="M15" s="12"/>
      <c r="N15" s="12"/>
      <c r="O15" s="12">
        <v>5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2.75">
      <c r="B16" s="1" t="s">
        <v>60</v>
      </c>
      <c r="C16" s="12">
        <f t="shared" si="0"/>
        <v>2</v>
      </c>
      <c r="D16" s="16" t="s">
        <v>39</v>
      </c>
      <c r="E16" s="12">
        <f t="shared" si="1"/>
        <v>9</v>
      </c>
      <c r="F16" s="12"/>
      <c r="G16" s="12"/>
      <c r="H16" s="12"/>
      <c r="I16" s="12"/>
      <c r="J16" s="12"/>
      <c r="K16" s="12"/>
      <c r="L16" s="12"/>
      <c r="M16" s="12"/>
      <c r="N16" s="12">
        <v>3</v>
      </c>
      <c r="O16" s="12">
        <v>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2.75">
      <c r="B17" s="11" t="s">
        <v>84</v>
      </c>
      <c r="C17" s="12">
        <f>COUNTA(F17:Z17)</f>
        <v>2</v>
      </c>
      <c r="D17" s="16" t="s">
        <v>40</v>
      </c>
      <c r="E17" s="12">
        <f>SUM(F17:Z17)</f>
        <v>13</v>
      </c>
      <c r="F17" s="12"/>
      <c r="G17" s="12"/>
      <c r="H17" s="12"/>
      <c r="I17" s="12"/>
      <c r="J17" s="12"/>
      <c r="K17" s="12"/>
      <c r="L17" s="12"/>
      <c r="M17" s="12"/>
      <c r="N17" s="12"/>
      <c r="O17" s="12">
        <v>11</v>
      </c>
      <c r="P17" s="12"/>
      <c r="Q17" s="12"/>
      <c r="R17" s="12"/>
      <c r="S17" s="12"/>
      <c r="T17" s="12">
        <v>2</v>
      </c>
      <c r="U17" s="12"/>
      <c r="V17" s="12"/>
      <c r="W17" s="12"/>
      <c r="X17" s="12"/>
      <c r="Y17" s="12"/>
      <c r="Z17" s="12"/>
    </row>
    <row r="18" spans="2:26" ht="12.75">
      <c r="B18" s="1" t="s">
        <v>61</v>
      </c>
      <c r="C18" s="12">
        <f t="shared" si="0"/>
        <v>2</v>
      </c>
      <c r="D18" s="16" t="s">
        <v>41</v>
      </c>
      <c r="E18" s="12">
        <f t="shared" si="1"/>
        <v>15</v>
      </c>
      <c r="F18" s="12"/>
      <c r="G18" s="12"/>
      <c r="H18" s="12"/>
      <c r="I18" s="12"/>
      <c r="J18" s="12"/>
      <c r="K18" s="12"/>
      <c r="L18" s="12"/>
      <c r="M18" s="12"/>
      <c r="N18" s="12">
        <v>7</v>
      </c>
      <c r="O18" s="12">
        <v>8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2.75">
      <c r="B19" s="11" t="s">
        <v>85</v>
      </c>
      <c r="C19" s="12">
        <f>COUNTA(F19:Z19)</f>
        <v>2</v>
      </c>
      <c r="D19" s="16" t="s">
        <v>46</v>
      </c>
      <c r="E19" s="12">
        <f>SUM(F19:Z19)</f>
        <v>18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v>12</v>
      </c>
      <c r="P19" s="12"/>
      <c r="Q19" s="12"/>
      <c r="R19" s="12"/>
      <c r="S19" s="12"/>
      <c r="T19" s="12">
        <v>6</v>
      </c>
      <c r="U19" s="12"/>
      <c r="V19" s="12"/>
      <c r="W19" s="12"/>
      <c r="X19" s="12"/>
      <c r="Y19" s="12"/>
      <c r="Z19" s="12"/>
    </row>
    <row r="20" spans="2:26" ht="12.75">
      <c r="B20" s="11" t="s">
        <v>53</v>
      </c>
      <c r="C20" s="12">
        <f t="shared" si="0"/>
        <v>2</v>
      </c>
      <c r="D20" s="16" t="s">
        <v>47</v>
      </c>
      <c r="E20" s="12">
        <f t="shared" si="1"/>
        <v>21</v>
      </c>
      <c r="F20" s="12"/>
      <c r="G20" s="12"/>
      <c r="H20" s="12"/>
      <c r="I20" s="12"/>
      <c r="J20" s="12"/>
      <c r="K20" s="12"/>
      <c r="L20" s="12"/>
      <c r="M20" s="12">
        <v>4</v>
      </c>
      <c r="N20" s="12"/>
      <c r="O20" s="12">
        <v>17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4"/>
      <c r="B21" s="11" t="s">
        <v>16</v>
      </c>
      <c r="C21" s="12">
        <f t="shared" si="0"/>
        <v>2</v>
      </c>
      <c r="D21" s="16" t="s">
        <v>48</v>
      </c>
      <c r="E21" s="12">
        <f t="shared" si="1"/>
        <v>21</v>
      </c>
      <c r="F21" s="12"/>
      <c r="G21" s="12"/>
      <c r="H21" s="12">
        <v>7</v>
      </c>
      <c r="I21" s="12"/>
      <c r="J21" s="12"/>
      <c r="K21" s="12"/>
      <c r="L21" s="12"/>
      <c r="M21" s="12"/>
      <c r="N21" s="12"/>
      <c r="O21" s="12">
        <v>14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2.75">
      <c r="B22" s="1" t="s">
        <v>66</v>
      </c>
      <c r="C22" s="12">
        <f t="shared" si="0"/>
        <v>2</v>
      </c>
      <c r="D22" s="16" t="s">
        <v>54</v>
      </c>
      <c r="E22" s="12">
        <f t="shared" si="1"/>
        <v>29</v>
      </c>
      <c r="F22" s="12"/>
      <c r="G22" s="12"/>
      <c r="H22" s="12"/>
      <c r="I22" s="12"/>
      <c r="J22" s="12"/>
      <c r="K22" s="12"/>
      <c r="L22" s="12"/>
      <c r="M22" s="12"/>
      <c r="N22" s="12">
        <v>13</v>
      </c>
      <c r="O22" s="12">
        <v>16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4"/>
      <c r="B23" s="11" t="s">
        <v>20</v>
      </c>
      <c r="C23" s="12">
        <f t="shared" si="0"/>
        <v>2</v>
      </c>
      <c r="D23" s="16" t="s">
        <v>55</v>
      </c>
      <c r="E23" s="12">
        <f t="shared" si="1"/>
        <v>31</v>
      </c>
      <c r="F23" s="12"/>
      <c r="G23" s="12"/>
      <c r="H23" s="12">
        <v>11</v>
      </c>
      <c r="I23" s="12"/>
      <c r="J23" s="12"/>
      <c r="K23" s="12"/>
      <c r="L23" s="12"/>
      <c r="M23" s="12"/>
      <c r="N23" s="12"/>
      <c r="O23" s="12">
        <v>20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2.75">
      <c r="B24" s="11" t="s">
        <v>69</v>
      </c>
      <c r="C24" s="12">
        <f t="shared" si="0"/>
        <v>2</v>
      </c>
      <c r="D24" s="16" t="s">
        <v>56</v>
      </c>
      <c r="E24" s="12">
        <f t="shared" si="1"/>
        <v>36</v>
      </c>
      <c r="F24" s="12"/>
      <c r="G24" s="12"/>
      <c r="H24" s="12"/>
      <c r="I24" s="12"/>
      <c r="J24" s="12"/>
      <c r="K24" s="12"/>
      <c r="L24" s="12"/>
      <c r="M24" s="12"/>
      <c r="N24" s="12">
        <v>17</v>
      </c>
      <c r="O24" s="12">
        <v>19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4"/>
      <c r="B25" s="19" t="s">
        <v>11</v>
      </c>
      <c r="C25" s="12">
        <f t="shared" si="0"/>
        <v>1</v>
      </c>
      <c r="D25" s="16" t="s">
        <v>57</v>
      </c>
      <c r="E25" s="12">
        <f t="shared" si="1"/>
        <v>1</v>
      </c>
      <c r="F25" s="12"/>
      <c r="G25" s="12"/>
      <c r="H25" s="12">
        <v>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4"/>
      <c r="B26" s="1" t="s">
        <v>36</v>
      </c>
      <c r="C26" s="12">
        <f t="shared" si="0"/>
        <v>1</v>
      </c>
      <c r="D26" s="16" t="s">
        <v>70</v>
      </c>
      <c r="E26" s="12">
        <f t="shared" si="1"/>
        <v>1</v>
      </c>
      <c r="F26" s="12"/>
      <c r="G26" s="12"/>
      <c r="H26" s="12"/>
      <c r="I26" s="12"/>
      <c r="J26" s="12"/>
      <c r="K26" s="12">
        <v>1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2.75">
      <c r="B27" s="11" t="s">
        <v>95</v>
      </c>
      <c r="C27" s="12">
        <f>COUNTA(F27:Z27)</f>
        <v>1</v>
      </c>
      <c r="D27" s="16" t="s">
        <v>71</v>
      </c>
      <c r="E27" s="12">
        <f>SUM(F27:Z27)</f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</v>
      </c>
      <c r="S27" s="12"/>
      <c r="T27" s="12"/>
      <c r="U27" s="12"/>
      <c r="V27" s="12"/>
      <c r="W27" s="12"/>
      <c r="X27" s="12"/>
      <c r="Y27" s="12"/>
      <c r="Z27" s="12"/>
    </row>
    <row r="28" spans="2:26" ht="12.75">
      <c r="B28" s="11" t="s">
        <v>98</v>
      </c>
      <c r="C28" s="12">
        <f>COUNTA(F28:Z28)</f>
        <v>1</v>
      </c>
      <c r="D28" s="16" t="s">
        <v>72</v>
      </c>
      <c r="E28" s="12">
        <f>SUM(F28:Z28)</f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2"/>
      <c r="U28" s="12"/>
      <c r="V28" s="12"/>
      <c r="W28" s="12"/>
      <c r="X28" s="12"/>
      <c r="Y28" s="12"/>
      <c r="Z28" s="12"/>
    </row>
    <row r="29" spans="1:26" ht="12.75">
      <c r="A29" s="4"/>
      <c r="B29" s="3" t="s">
        <v>37</v>
      </c>
      <c r="C29" s="12">
        <f aca="true" t="shared" si="2" ref="C29:C49">COUNTA(F29:Z29)</f>
        <v>1</v>
      </c>
      <c r="D29" s="16" t="s">
        <v>73</v>
      </c>
      <c r="E29" s="12">
        <f aca="true" t="shared" si="3" ref="E29:E49">SUM(F29:Z29)</f>
        <v>2</v>
      </c>
      <c r="F29" s="12"/>
      <c r="G29" s="12"/>
      <c r="H29" s="12"/>
      <c r="I29" s="12"/>
      <c r="J29" s="12"/>
      <c r="K29" s="12">
        <v>2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2.75">
      <c r="B30" s="19" t="s">
        <v>106</v>
      </c>
      <c r="C30" s="12">
        <f>COUNTA(F30:Z30)</f>
        <v>1</v>
      </c>
      <c r="D30" s="16" t="s">
        <v>74</v>
      </c>
      <c r="E30" s="12">
        <f>SUM(F30:Z30)</f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2</v>
      </c>
      <c r="V30" s="12"/>
      <c r="W30" s="12"/>
      <c r="X30" s="12"/>
      <c r="Y30" s="12"/>
      <c r="Z30" s="12"/>
    </row>
    <row r="31" spans="1:26" ht="12.75">
      <c r="A31" s="4"/>
      <c r="B31" s="11" t="s">
        <v>13</v>
      </c>
      <c r="C31" s="12">
        <f t="shared" si="2"/>
        <v>1</v>
      </c>
      <c r="D31" s="16" t="s">
        <v>75</v>
      </c>
      <c r="E31" s="12">
        <f t="shared" si="3"/>
        <v>3</v>
      </c>
      <c r="F31" s="12"/>
      <c r="G31" s="12"/>
      <c r="H31" s="12">
        <v>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4"/>
      <c r="B32" s="11" t="s">
        <v>38</v>
      </c>
      <c r="C32" s="12">
        <f t="shared" si="2"/>
        <v>1</v>
      </c>
      <c r="D32" s="16" t="s">
        <v>76</v>
      </c>
      <c r="E32" s="12">
        <f t="shared" si="3"/>
        <v>3</v>
      </c>
      <c r="F32" s="12"/>
      <c r="G32" s="12"/>
      <c r="H32" s="12"/>
      <c r="I32" s="12"/>
      <c r="J32" s="12"/>
      <c r="K32" s="12">
        <v>3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2.75">
      <c r="B33" s="11" t="s">
        <v>52</v>
      </c>
      <c r="C33" s="12">
        <f t="shared" si="2"/>
        <v>1</v>
      </c>
      <c r="D33" s="16" t="s">
        <v>77</v>
      </c>
      <c r="E33" s="12">
        <f t="shared" si="3"/>
        <v>3</v>
      </c>
      <c r="F33" s="12"/>
      <c r="G33" s="12"/>
      <c r="H33" s="12"/>
      <c r="I33" s="12"/>
      <c r="J33" s="12"/>
      <c r="K33" s="12"/>
      <c r="L33" s="12"/>
      <c r="M33" s="12">
        <v>3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2.75">
      <c r="B34" s="11" t="s">
        <v>107</v>
      </c>
      <c r="C34" s="12">
        <f>COUNTA(F34:Z34)</f>
        <v>1</v>
      </c>
      <c r="D34" s="16" t="s">
        <v>78</v>
      </c>
      <c r="E34" s="12">
        <f>SUM(F34:Z34)</f>
        <v>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v>4</v>
      </c>
      <c r="V34" s="12"/>
      <c r="W34" s="12"/>
      <c r="X34" s="12"/>
      <c r="Y34" s="12"/>
      <c r="Z34" s="12"/>
    </row>
    <row r="35" spans="1:26" ht="12.75">
      <c r="A35" s="4"/>
      <c r="B35" s="11" t="s">
        <v>14</v>
      </c>
      <c r="C35" s="12">
        <f t="shared" si="2"/>
        <v>1</v>
      </c>
      <c r="D35" s="16" t="s">
        <v>79</v>
      </c>
      <c r="E35" s="12">
        <f t="shared" si="3"/>
        <v>4</v>
      </c>
      <c r="F35" s="12"/>
      <c r="G35" s="12"/>
      <c r="H35" s="12">
        <v>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4"/>
      <c r="B36" s="11" t="s">
        <v>15</v>
      </c>
      <c r="C36" s="12">
        <f t="shared" si="2"/>
        <v>1</v>
      </c>
      <c r="D36" s="16" t="s">
        <v>80</v>
      </c>
      <c r="E36" s="12">
        <f t="shared" si="3"/>
        <v>5</v>
      </c>
      <c r="F36" s="12"/>
      <c r="G36" s="12"/>
      <c r="H36" s="12">
        <v>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2.75">
      <c r="B37" s="11" t="s">
        <v>100</v>
      </c>
      <c r="C37" s="12">
        <f>COUNTA(F37:Z37)</f>
        <v>1</v>
      </c>
      <c r="D37" s="16" t="s">
        <v>87</v>
      </c>
      <c r="E37" s="12">
        <f>SUM(F37:Z37)</f>
        <v>7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7</v>
      </c>
      <c r="U37" s="12"/>
      <c r="V37" s="12"/>
      <c r="W37" s="12"/>
      <c r="X37" s="12"/>
      <c r="Y37" s="12"/>
      <c r="Z37" s="12"/>
    </row>
    <row r="38" spans="2:26" ht="12.75">
      <c r="B38" s="11" t="s">
        <v>101</v>
      </c>
      <c r="C38" s="12">
        <f>COUNTA(F38:Z38)</f>
        <v>1</v>
      </c>
      <c r="D38" s="16" t="s">
        <v>88</v>
      </c>
      <c r="E38" s="12">
        <f>SUM(F38:Z38)</f>
        <v>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v>8</v>
      </c>
      <c r="U38" s="12"/>
      <c r="V38" s="12"/>
      <c r="W38" s="12"/>
      <c r="X38" s="12"/>
      <c r="Y38" s="12"/>
      <c r="Z38" s="12"/>
    </row>
    <row r="39" spans="1:26" ht="12.75">
      <c r="A39" s="4"/>
      <c r="B39" s="11" t="s">
        <v>17</v>
      </c>
      <c r="C39" s="12">
        <f t="shared" si="2"/>
        <v>1</v>
      </c>
      <c r="D39" s="16" t="s">
        <v>89</v>
      </c>
      <c r="E39" s="12">
        <f t="shared" si="3"/>
        <v>8</v>
      </c>
      <c r="F39" s="12"/>
      <c r="G39" s="12"/>
      <c r="H39" s="12">
        <v>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ht="12.75">
      <c r="B40" s="11" t="s">
        <v>62</v>
      </c>
      <c r="C40" s="12">
        <f t="shared" si="2"/>
        <v>1</v>
      </c>
      <c r="D40" s="16" t="s">
        <v>90</v>
      </c>
      <c r="E40" s="12">
        <f t="shared" si="3"/>
        <v>8</v>
      </c>
      <c r="F40" s="12"/>
      <c r="G40" s="12"/>
      <c r="H40" s="12"/>
      <c r="I40" s="12"/>
      <c r="J40" s="12"/>
      <c r="K40" s="12"/>
      <c r="L40" s="12"/>
      <c r="M40" s="12"/>
      <c r="N40" s="12">
        <v>8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4"/>
      <c r="B41" s="11" t="s">
        <v>18</v>
      </c>
      <c r="C41" s="12">
        <f t="shared" si="2"/>
        <v>1</v>
      </c>
      <c r="D41" s="16" t="s">
        <v>91</v>
      </c>
      <c r="E41" s="12">
        <f t="shared" si="3"/>
        <v>9</v>
      </c>
      <c r="F41" s="12"/>
      <c r="G41" s="12"/>
      <c r="H41" s="12">
        <v>9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ht="12.75">
      <c r="B42" s="1" t="s">
        <v>63</v>
      </c>
      <c r="C42" s="12">
        <f t="shared" si="2"/>
        <v>1</v>
      </c>
      <c r="D42" s="16" t="s">
        <v>96</v>
      </c>
      <c r="E42" s="12">
        <f t="shared" si="3"/>
        <v>9</v>
      </c>
      <c r="F42" s="12"/>
      <c r="G42" s="12"/>
      <c r="H42" s="12"/>
      <c r="I42" s="12"/>
      <c r="J42" s="12"/>
      <c r="K42" s="12"/>
      <c r="L42" s="12"/>
      <c r="M42" s="12"/>
      <c r="N42" s="12">
        <v>9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ht="12.75">
      <c r="B43" s="11" t="s">
        <v>83</v>
      </c>
      <c r="C43" s="12">
        <f>COUNTA(F43:Z43)</f>
        <v>1</v>
      </c>
      <c r="D43" s="16" t="s">
        <v>102</v>
      </c>
      <c r="E43" s="12">
        <f>SUM(F43:Z43)</f>
        <v>10</v>
      </c>
      <c r="F43" s="12"/>
      <c r="G43" s="12"/>
      <c r="H43" s="12"/>
      <c r="I43" s="12"/>
      <c r="J43" s="12"/>
      <c r="K43" s="12"/>
      <c r="L43" s="12"/>
      <c r="M43" s="12"/>
      <c r="N43" s="12"/>
      <c r="O43" s="12">
        <v>10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2.75">
      <c r="B44" s="1" t="s">
        <v>65</v>
      </c>
      <c r="C44" s="12">
        <f t="shared" si="2"/>
        <v>1</v>
      </c>
      <c r="D44" s="16" t="s">
        <v>103</v>
      </c>
      <c r="E44" s="12">
        <f t="shared" si="3"/>
        <v>11</v>
      </c>
      <c r="F44" s="12"/>
      <c r="G44" s="12"/>
      <c r="H44" s="12"/>
      <c r="I44" s="12"/>
      <c r="J44" s="12"/>
      <c r="K44" s="12"/>
      <c r="L44" s="12"/>
      <c r="M44" s="12"/>
      <c r="N44" s="12">
        <v>11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2.75">
      <c r="B45" s="1" t="s">
        <v>67</v>
      </c>
      <c r="C45" s="12">
        <f t="shared" si="2"/>
        <v>1</v>
      </c>
      <c r="D45" s="16" t="s">
        <v>104</v>
      </c>
      <c r="E45" s="12">
        <f t="shared" si="3"/>
        <v>14</v>
      </c>
      <c r="F45" s="12"/>
      <c r="G45" s="12"/>
      <c r="H45" s="12"/>
      <c r="I45" s="12"/>
      <c r="J45" s="12"/>
      <c r="K45" s="12"/>
      <c r="L45" s="12"/>
      <c r="M45" s="12"/>
      <c r="N45" s="12">
        <v>14</v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>
      <c r="B46" s="1" t="s">
        <v>68</v>
      </c>
      <c r="C46" s="12">
        <f t="shared" si="2"/>
        <v>1</v>
      </c>
      <c r="D46" s="16" t="s">
        <v>108</v>
      </c>
      <c r="E46" s="12">
        <f t="shared" si="3"/>
        <v>15</v>
      </c>
      <c r="F46" s="12"/>
      <c r="G46" s="12"/>
      <c r="H46" s="12"/>
      <c r="I46" s="12"/>
      <c r="J46" s="12"/>
      <c r="K46" s="12"/>
      <c r="L46" s="12"/>
      <c r="M46" s="12"/>
      <c r="N46" s="12">
        <v>15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2.75">
      <c r="B47" s="11" t="s">
        <v>86</v>
      </c>
      <c r="C47" s="12">
        <f>COUNTA(F47:Z47)</f>
        <v>1</v>
      </c>
      <c r="D47" s="16" t="s">
        <v>109</v>
      </c>
      <c r="E47" s="12">
        <f>SUM(F47:Z47)</f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>
        <v>18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2.75">
      <c r="B48" s="11"/>
      <c r="C48" s="12">
        <v>0</v>
      </c>
      <c r="D48" s="16"/>
      <c r="E48" s="12"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2.75">
      <c r="B49" s="3"/>
      <c r="C49" s="12">
        <f t="shared" si="2"/>
        <v>0</v>
      </c>
      <c r="D49" s="12"/>
      <c r="E49" s="12">
        <f t="shared" si="3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3" ht="12.75">
      <c r="B50" s="2"/>
      <c r="C50" s="13"/>
    </row>
    <row r="51" spans="3:4" ht="12.75">
      <c r="C51" s="15"/>
      <c r="D51" s="13"/>
    </row>
    <row r="52" ht="12.75">
      <c r="D5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2015-01-07T18:42:22Z</dcterms:modified>
  <cp:category/>
  <cp:version/>
  <cp:contentType/>
  <cp:contentStatus/>
</cp:coreProperties>
</file>