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<sst xmlns="http://schemas.openxmlformats.org/spreadsheetml/2006/main" count="247" uniqueCount="247">
  <si>
    <t>Nº CARRERAS</t>
  </si>
  <si>
    <t>CLASIFICACION</t>
  </si>
  <si>
    <t>PUNTUACION</t>
  </si>
  <si>
    <t xml:space="preserve">RANKING PROVINCIAL 2014                            CLUB MARATON LUCENA </t>
  </si>
  <si>
    <t>XXIV CROSS NACIONAL COMARCA DE LOS PEDROCHES</t>
  </si>
  <si>
    <t>FRANCISCO ROLDAN TIENDA</t>
  </si>
  <si>
    <t>1º</t>
  </si>
  <si>
    <t>II CROSS BATALLA DE MUNDA MONTILLA</t>
  </si>
  <si>
    <t>RAFAEL LARA GUTIERREZ</t>
  </si>
  <si>
    <t>RAFAEL HURTADO MARIN</t>
  </si>
  <si>
    <t>CARLOS MARTOS MAILLO</t>
  </si>
  <si>
    <t>JUAN DE MATA CABALLERO SANCHEZ</t>
  </si>
  <si>
    <t>FRANCISCO RAMIREZ GARCIA</t>
  </si>
  <si>
    <t>JOSE ANTONIO SOME CALVILLO</t>
  </si>
  <si>
    <t>CARLOS NICOT BENITO</t>
  </si>
  <si>
    <t>AGUSTIN CASTRO CARRASQUILLA</t>
  </si>
  <si>
    <t>FRANCISCO DORADO MOLINERO</t>
  </si>
  <si>
    <t>JUAN VALERA LARA</t>
  </si>
  <si>
    <t>FRANCISCO BUENDIA AROCA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</si>
  <si>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</si>
  <si>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</si>
  <si>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</si>
  <si>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</si>
  <si>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</si>
  <si>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</si>
  <si>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</si>
  <si>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</si>
  <si>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</si>
  <si>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</si>
  <si>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</si>
  <si>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XXIV MEDIA MARATON PUENTE GENIL</t>
  </si>
  <si>
    <t>ANGEL CABALLERO GARCIA</t>
  </si>
  <si>
    <t>MANUEL SERRANO BARRANCO</t>
  </si>
  <si>
    <t>JAIME ASTALS SUBIRATS</t>
  </si>
  <si>
    <t>RAFAEL VALVERDE RUIZ</t>
  </si>
  <si>
    <t>VICENTE GARCIA MOLINA</t>
  </si>
  <si>
    <t>DANIEL HENARES MONTILLA</t>
  </si>
  <si>
    <t>DARIO CARMONA BURGOS</t>
  </si>
  <si>
    <t>ANTONIO MARIN SALAZAR</t>
  </si>
  <si>
    <t>ANTONIO CONTRERAS LEIVA</t>
  </si>
  <si>
    <t>FRANCISCO JAVIER ALBA GARCIA</t>
  </si>
  <si>
    <t>RAFAEL CARMONA BURGOS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</si>
  <si>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</si>
  <si>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</si>
  <si>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</si>
  <si>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</si>
  <si>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</si>
  <si>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</si>
  <si>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</si>
  <si>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</si>
  <si>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</si>
  <si>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</si>
  <si>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</si>
  <si>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I CARRERA SAN VALENTIN ZAMBRA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</si>
  <si>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</si>
  <si>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</si>
  <si>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</si>
  <si>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</si>
  <si>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</si>
  <si>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</si>
  <si>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</si>
  <si>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</si>
  <si>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</si>
  <si>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</si>
  <si>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II UMAX CANICROSS &amp; BIKEJORIND CIUDAD DE PRIEGO</t>
  </si>
  <si>
    <t>34º</t>
  </si>
  <si>
    <t>XXXI C. P. SANTISIMA TRINIDAD TRINITARIOS</t>
  </si>
  <si>
    <t>XVI C. P. ZOCO A ZOCO CORDOBA</t>
  </si>
  <si>
    <t>II CANICROSS CASTILLO DE MONTILLA</t>
  </si>
  <si>
    <t>XV MEDIA MARATON ESPIEL BELMEZ</t>
  </si>
  <si>
    <t>II CxM VILLA DE RUTE</t>
  </si>
  <si>
    <t>35º</t>
  </si>
  <si>
    <t>DAVID DORADO MOLINERO</t>
  </si>
  <si>
    <t>X MARATON MTB-TRAIL BRIMZ GUZMAN EL BUENO X SIERRA MORENA 65 KM</t>
  </si>
  <si>
    <t>X MARATON MTB-TRAIL BRIMZ GUZMAN EL BUENO X SIERRA MORENA 30 KM</t>
  </si>
  <si>
    <t>36º</t>
  </si>
  <si>
    <t>37º</t>
  </si>
  <si>
    <t>38º</t>
  </si>
  <si>
    <t>39º</t>
  </si>
  <si>
    <t>XXVIII C. P. BARRIO DE CAÑERO</t>
  </si>
  <si>
    <t>XV C. P. PUENTE ROMANO</t>
  </si>
  <si>
    <t>SEGIO HENARES MONTILLA</t>
  </si>
  <si>
    <t>40º</t>
  </si>
  <si>
    <t>41º</t>
  </si>
  <si>
    <t>42º</t>
  </si>
  <si>
    <t>I MEDIA MARATON LUCENA</t>
  </si>
  <si>
    <t>MIGUEL ALVAREZ PRIEGO</t>
  </si>
  <si>
    <t>JAVI VERGARA SERRANO</t>
  </si>
  <si>
    <t xml:space="preserve">LUCAS  CARMONA MORENO </t>
  </si>
  <si>
    <t>JUAN CABRERA ROMERO</t>
  </si>
  <si>
    <t>JULIAN GARCIA CALVILLO</t>
  </si>
  <si>
    <t>PEDRO DIAZ VILLEGAS</t>
  </si>
  <si>
    <t>CARLOS MAILLO LEGAZA</t>
  </si>
  <si>
    <t>ANTONIO DAVID OSUNA PEREZ</t>
  </si>
  <si>
    <t>ANTONIO CABRERA ROMERO</t>
  </si>
  <si>
    <t>JESUS MANUEL LARA CABALLERO</t>
  </si>
  <si>
    <t>JOSE MANUEL ESPARTERO TORRECILLA</t>
  </si>
  <si>
    <t>JOSE LUIS PEREZ MOLINERO</t>
  </si>
  <si>
    <t>JAVI JIMENEZ JIMENEZ</t>
  </si>
  <si>
    <t>JOSE ANTONIO REYES FERNANDEZ</t>
  </si>
  <si>
    <t>JOSE JULIO JIMENEZ PEREZ</t>
  </si>
  <si>
    <t>RAFAEL LARA LOPEZ</t>
  </si>
  <si>
    <t>MANUEL ZAMORANO VERGARA</t>
  </si>
  <si>
    <t>ANTONIO TORRALBO GARCIA</t>
  </si>
  <si>
    <t>MANUEL LARA BUENDIA</t>
  </si>
  <si>
    <t>ABELARDO SANCHEZ HERNANDEZ</t>
  </si>
  <si>
    <t>DIONISIO FLORES PIERNAGORDA</t>
  </si>
  <si>
    <t>ANTONIO ARROYO RUIZ</t>
  </si>
  <si>
    <t>GABRIEL GONZALEZ BARRANCO</t>
  </si>
  <si>
    <t>LUIS LUQUE CRUZ</t>
  </si>
  <si>
    <t>MANUEL LARA CANTIZANI</t>
  </si>
  <si>
    <t>AGUSTIN PAREJO FLORES</t>
  </si>
  <si>
    <t>FRANCISCO MANUEL DORADO DIAZ</t>
  </si>
  <si>
    <t>SALVADOR ENCABO SERVIAN</t>
  </si>
  <si>
    <t>FRANCISCO ARCOS SERRANO</t>
  </si>
  <si>
    <t>FRANCISCO JESUS MARTINEZ CAMPAÑA</t>
  </si>
  <si>
    <t>FRANCISCO JAVIER OSUNA PRIETO</t>
  </si>
  <si>
    <t>JUAN DIAZ VILLEGAS</t>
  </si>
  <si>
    <t>JESUS PINEDA CARRASCO</t>
  </si>
  <si>
    <t>JESUS BEATO FERNANDEZ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</si>
  <si>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</si>
  <si>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</si>
  <si>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</si>
  <si>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</si>
  <si>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</si>
  <si>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</si>
  <si>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</si>
  <si>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</si>
  <si>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</si>
  <si>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</si>
  <si>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</si>
  <si>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</si>
  <si>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</si>
  <si>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</si>
  <si>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</si>
  <si>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</si>
  <si>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</si>
  <si>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</si>
  <si>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</si>
  <si>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XIV MEETING CROSS CIUDAD DE BAENA</t>
  </si>
  <si>
    <t>JESUS TOLEDANO CANTERO</t>
  </si>
  <si>
    <t>62º</t>
  </si>
  <si>
    <t>XXI CROSS DE LA ASOMADILLA CORDOBA</t>
  </si>
  <si>
    <t>XX MEDIA MARATON CASTRO DEL RIO</t>
  </si>
  <si>
    <t>XXVIII C. P. LOS CALIFAS CORDOBA</t>
  </si>
  <si>
    <t>63º</t>
  </si>
  <si>
    <t>XXXIV C. P. MARIA AUXILIADORA CORDOBA</t>
  </si>
  <si>
    <t>XXVI CROSS PRIMAVERA LA RAMBLA</t>
  </si>
  <si>
    <t>AITOR HURTADO LOPEZ</t>
  </si>
  <si>
    <t>VICTOR MANUEL CAÑETE ROLDAN</t>
  </si>
  <si>
    <t>XI C. P. NOCTURNA Mª AUXILIADORA MONTILLA</t>
  </si>
  <si>
    <t>C. P. BARRIO DE BELEN CABRA</t>
  </si>
  <si>
    <t>XXXVII C. P. HINOJOSA DEL DUQUE CORDOBA</t>
  </si>
  <si>
    <t>XII MILLA POPULAR NUEVA CARTEYA</t>
  </si>
  <si>
    <t>XIII C. P. NOCTURNA TROTACALLES CORDOBA</t>
  </si>
  <si>
    <t>ANTONIO CARRETERO ALCANTARA</t>
  </si>
  <si>
    <t>DAVID MANJON CABEZA MUÑOZ</t>
  </si>
  <si>
    <t>64º</t>
  </si>
  <si>
    <t>65º</t>
  </si>
  <si>
    <t>VII CROSS LOS LLANOS DE DON JUAN</t>
  </si>
  <si>
    <t>JUAN CARLOS ROMERO CRUCES</t>
  </si>
  <si>
    <t>66º</t>
  </si>
  <si>
    <t>NOCTURNA ZUHEROS - DOÑA MENCIA</t>
  </si>
  <si>
    <t>IV NOCTURNA KILOMETROS POR LA HISTORIA MONTURQUE</t>
  </si>
  <si>
    <t>XI C. P. NOCTURNA VIRGEN DE LA AURORA CARCABUEY</t>
  </si>
  <si>
    <t>PACO MOLINA VALENZUELA</t>
  </si>
  <si>
    <t>VIII C. P. URBANA VILLA DEL RIO</t>
  </si>
  <si>
    <t>67º</t>
  </si>
  <si>
    <t>III TRAIL NOCTURNO CARCABUEY</t>
  </si>
  <si>
    <t>III C. P. HUERTAS BAJAS DE CABRA</t>
  </si>
  <si>
    <t xml:space="preserve">VII C. P. NACIONAL 331 ENCINAS REALES </t>
  </si>
  <si>
    <t>XVIII MILLA URBANA PALMA DEL RIO</t>
  </si>
  <si>
    <t>I C. P. VILLA DE ZUHEROS</t>
  </si>
  <si>
    <t>XXXII C. P. LA FUENSANTA CORDOBA</t>
  </si>
  <si>
    <t>VIII C. P. 2 LEGUAS DE BAENA</t>
  </si>
  <si>
    <t>MANUEL DIAZ CORRAL</t>
  </si>
  <si>
    <t>I TRAIL NOCTURNO SIERRA DE CORDOBA</t>
  </si>
  <si>
    <t>JOSE PLAZA CASTRO</t>
  </si>
  <si>
    <t>ALBERTO DEL PINO MARTINEZ</t>
  </si>
  <si>
    <t>RAFAEL TOLEDANO LOPEZ</t>
  </si>
  <si>
    <t>MIGUEL CHACON BERGILLOS</t>
  </si>
  <si>
    <t>JESUS PEREZ TORRALBO</t>
  </si>
  <si>
    <t>68º</t>
  </si>
  <si>
    <t>69º</t>
  </si>
  <si>
    <t>70º</t>
  </si>
  <si>
    <t>71º</t>
  </si>
  <si>
    <t>72º</t>
  </si>
  <si>
    <t>XXIX MEDIA MARATON CORDOBA ALMODOVAR</t>
  </si>
  <si>
    <t>I MARATON Y MEDIA MARATON VIAS VERDES LA SUBBETICA</t>
  </si>
  <si>
    <t>28-sep.-14</t>
  </si>
  <si>
    <t>JOSE CARLOS HURTADO MAJALIZO</t>
  </si>
  <si>
    <t>73º</t>
  </si>
  <si>
    <t>XI C. P. RUTA DEL ACEITE LA VICTORIA</t>
  </si>
  <si>
    <t>III CXM CASTIL DE CAMPOS PRIEGO</t>
  </si>
  <si>
    <t>XI LEGUA VILLA DE FERNAN NUÑEZ</t>
  </si>
  <si>
    <t>XX MEDIA MARATON LA CARLOTA Y IV 7 KM</t>
  </si>
  <si>
    <t>XXXI C. P. CROSS SAN RAFAEL DE LA ALBAIDA</t>
  </si>
  <si>
    <t>XVIII C. P. CIUDAD DE AGUILAR</t>
  </si>
  <si>
    <t>MIGUEL ANGEL BOTELLA</t>
  </si>
  <si>
    <t>ANTONIO LUIS GARCIA GONZALEZ</t>
  </si>
  <si>
    <t>VICTOR MANUEL RAMIREZ LOPEZ</t>
  </si>
  <si>
    <t>74º</t>
  </si>
  <si>
    <t>75º</t>
  </si>
  <si>
    <t>76º</t>
  </si>
  <si>
    <t>XXX SUBIDA PEDESTRE AL SANTUARIO VIRGEN DE LA SIERRA DE CABRA</t>
  </si>
  <si>
    <t>XXVI C. P. CIUDAD DE LUCENA</t>
  </si>
  <si>
    <t>FRANCISCO MANUEL AGUILAR SERRANO</t>
  </si>
  <si>
    <t>RAFAEL CANO PEREZ</t>
  </si>
  <si>
    <t>FRANCISCO MORALES BAENA</t>
  </si>
  <si>
    <t>77º</t>
  </si>
  <si>
    <t>78º</t>
  </si>
  <si>
    <t>79º</t>
  </si>
  <si>
    <r>
      <rPr>
        <sz val="8"/>
        <rFont val="Arial"/>
        <family val="2"/>
      </rPr>
      <t xml:space="preserve">XVI RUTA DE LA MIEL </t>
    </r>
    <r>
      <rPr>
        <sz val="6"/>
        <rFont val="Arial"/>
        <family val="2"/>
      </rPr>
      <t>HORNACHUELOS</t>
    </r>
  </si>
  <si>
    <t>III RUNNING VERTICAL PICO TIÑOSA</t>
  </si>
  <si>
    <t>II C. P. VIA VERDE LA SUBBETICA</t>
  </si>
  <si>
    <t>XV C. P. CAÑADA REAL SORIANA VILLARRUBIA</t>
  </si>
  <si>
    <t>XXX MEDIA MARATON CORDOBA</t>
  </si>
  <si>
    <t>JOSE MANUEL DEL PINO MARTINEZ</t>
  </si>
  <si>
    <t>FRANCISCO J. REYES FERNANDEZ</t>
  </si>
  <si>
    <t>JOSE ANTONIO PINEDA</t>
  </si>
  <si>
    <t>JUAN PEREZ BLANCAS</t>
  </si>
  <si>
    <t>JUAN CRISTOBAL ORTEGA NUÑEZ</t>
  </si>
  <si>
    <t>JERONIMO MOLERO PINO</t>
  </si>
  <si>
    <t>80º</t>
  </si>
  <si>
    <t>81º</t>
  </si>
  <si>
    <t>82º</t>
  </si>
  <si>
    <t>83º</t>
  </si>
  <si>
    <t>84º</t>
  </si>
  <si>
    <t>85º</t>
  </si>
  <si>
    <t>VI C. P. RUTE EN NAVIDAD</t>
  </si>
  <si>
    <t>IX C. P. CIUDAD DE PRIEGO</t>
  </si>
  <si>
    <t>C. P. NAVIDAD MIGUEL RIOS PUENTE GENIL</t>
  </si>
  <si>
    <t>II CROSS DE NAVIDAD CIUDAD DE MONTILLA</t>
  </si>
  <si>
    <t>XXXIII CROSS DE NAVIDAD DE FATIMA CORDOBA</t>
  </si>
  <si>
    <t>I CARRERA SOLIDARIA NINGUN NIÑO SIN JUGUETE</t>
  </si>
  <si>
    <t>III C. P. KILO DE BENAMEJI</t>
  </si>
  <si>
    <t>VIII SAN SILVESTRE MORILES</t>
  </si>
  <si>
    <t>DAVID GOMEZ</t>
  </si>
  <si>
    <t>JESUS MOLERO SERENA</t>
  </si>
  <si>
    <t>DANI ZAMORANO</t>
  </si>
  <si>
    <t>JOSE MARIA AROCA ROJAS</t>
  </si>
  <si>
    <t>I SAN SILVESTRE ESPEJO</t>
  </si>
  <si>
    <t>XXXII SAN SILVESTRE CORDOBA</t>
  </si>
  <si>
    <t>86º</t>
  </si>
  <si>
    <t>87º</t>
  </si>
  <si>
    <t>88º</t>
  </si>
  <si>
    <t>89º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</si>
</sst>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</numFmts>
  <fonts count="47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5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165" fontId="0" fillId="34" borderId="12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5" fillId="33" borderId="11" xfId="0" applyFont="1" applyFill="1" applyBorder="1" applyAlignment="1">
      <alignment horizontal="center" vertical="center" textRotation="45" wrapText="1"/>
    </xf>
    <xf numFmtId="0" fontId="5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95"/>
  <sheetViews>
    <sheetView tabSelected="1" zoomScalePageLayoutView="0" workbookViewId="0" topLeftCell="A1">
      <pane xSplit="5" topLeftCell="BC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3" customWidth="1"/>
    <col min="4" max="70" width="11.421875" style="13" customWidth="1"/>
  </cols>
  <sheetData>
    <row r="1" spans="2:70" ht="45" customHeight="1" thickTop="1">
      <c r="B1" s="23" t="s">
        <v>3</v>
      </c>
      <c r="C1" s="25" t="s">
        <v>0</v>
      </c>
      <c r="D1" s="27" t="s">
        <v>1</v>
      </c>
      <c r="E1" s="29" t="s">
        <v>2</v>
      </c>
      <c r="F1" s="7" t="s">
        <v>4</v>
      </c>
      <c r="G1" s="6" t="s">
        <v>7</v>
      </c>
      <c r="H1" s="6" t="s">
        <v>30</v>
      </c>
      <c r="I1" s="6" t="s">
        <v>53</v>
      </c>
      <c r="J1" s="16" t="s">
        <v>64</v>
      </c>
      <c r="K1" s="6" t="s">
        <v>66</v>
      </c>
      <c r="L1" s="6" t="s">
        <v>67</v>
      </c>
      <c r="M1" s="6" t="s">
        <v>68</v>
      </c>
      <c r="N1" s="6" t="s">
        <v>69</v>
      </c>
      <c r="O1" s="5" t="s">
        <v>70</v>
      </c>
      <c r="P1" s="17" t="s">
        <v>73</v>
      </c>
      <c r="Q1" s="17" t="s">
        <v>74</v>
      </c>
      <c r="R1" s="5" t="s">
        <v>79</v>
      </c>
      <c r="S1" s="5" t="s">
        <v>80</v>
      </c>
      <c r="T1" s="5" t="s">
        <v>85</v>
      </c>
      <c r="U1" s="6" t="s">
        <v>139</v>
      </c>
      <c r="V1" s="6" t="s">
        <v>142</v>
      </c>
      <c r="W1" s="6" t="s">
        <v>143</v>
      </c>
      <c r="X1" s="6" t="s">
        <v>144</v>
      </c>
      <c r="Y1" s="6" t="s">
        <v>146</v>
      </c>
      <c r="Z1" s="6" t="s">
        <v>147</v>
      </c>
      <c r="AA1" s="6" t="s">
        <v>150</v>
      </c>
      <c r="AB1" s="6" t="s">
        <v>151</v>
      </c>
      <c r="AC1" s="6" t="s">
        <v>152</v>
      </c>
      <c r="AD1" s="6" t="s">
        <v>153</v>
      </c>
      <c r="AE1" s="6" t="s">
        <v>154</v>
      </c>
      <c r="AF1" s="6" t="s">
        <v>159</v>
      </c>
      <c r="AG1" s="6" t="s">
        <v>162</v>
      </c>
      <c r="AH1" s="7" t="s">
        <v>164</v>
      </c>
      <c r="AI1" s="17" t="s">
        <v>163</v>
      </c>
      <c r="AJ1" s="6" t="s">
        <v>166</v>
      </c>
      <c r="AK1" s="6" t="s">
        <v>168</v>
      </c>
      <c r="AL1" s="6" t="s">
        <v>169</v>
      </c>
      <c r="AM1" s="6" t="s">
        <v>170</v>
      </c>
      <c r="AN1" s="6" t="s">
        <v>171</v>
      </c>
      <c r="AO1" s="6" t="s">
        <v>172</v>
      </c>
      <c r="AP1" s="6" t="s">
        <v>173</v>
      </c>
      <c r="AQ1" s="21" t="s">
        <v>176</v>
      </c>
      <c r="AR1" s="19" t="s">
        <v>174</v>
      </c>
      <c r="AS1" s="6" t="s">
        <v>187</v>
      </c>
      <c r="AT1" s="19" t="s">
        <v>188</v>
      </c>
      <c r="AU1" s="19" t="s">
        <v>192</v>
      </c>
      <c r="AV1" s="6" t="s">
        <v>193</v>
      </c>
      <c r="AW1" s="6" t="s">
        <v>194</v>
      </c>
      <c r="AX1" s="6" t="s">
        <v>195</v>
      </c>
      <c r="AY1" s="6" t="s">
        <v>196</v>
      </c>
      <c r="AZ1" s="19" t="s">
        <v>197</v>
      </c>
      <c r="BA1" s="17" t="s">
        <v>204</v>
      </c>
      <c r="BB1" s="19" t="s">
        <v>205</v>
      </c>
      <c r="BC1" s="17" t="s">
        <v>212</v>
      </c>
      <c r="BD1" s="19" t="s">
        <v>213</v>
      </c>
      <c r="BE1" s="19" t="s">
        <v>214</v>
      </c>
      <c r="BF1" s="6" t="s">
        <v>215</v>
      </c>
      <c r="BG1" s="19" t="s">
        <v>216</v>
      </c>
      <c r="BH1" s="19" t="s">
        <v>229</v>
      </c>
      <c r="BI1" s="6" t="s">
        <v>230</v>
      </c>
      <c r="BJ1" s="6" t="s">
        <v>231</v>
      </c>
      <c r="BK1" s="6" t="s">
        <v>232</v>
      </c>
      <c r="BL1" s="6" t="s">
        <v>233</v>
      </c>
      <c r="BM1" s="6" t="s">
        <v>234</v>
      </c>
      <c r="BN1" s="19" t="s">
        <v>235</v>
      </c>
      <c r="BO1" s="19" t="s">
        <v>236</v>
      </c>
      <c r="BP1" s="19" t="s">
        <v>241</v>
      </c>
      <c r="BQ1" s="6" t="s">
        <v>242</v>
      </c>
      <c r="BR1" s="19"/>
    </row>
    <row r="2" spans="2:70" s="9" customFormat="1" ht="12.75" customHeight="1">
      <c r="B2" s="24"/>
      <c r="C2" s="26"/>
      <c r="D2" s="28"/>
      <c r="E2" s="30"/>
      <c r="F2" s="8">
        <v>41665</v>
      </c>
      <c r="G2" s="8">
        <v>41672</v>
      </c>
      <c r="H2" s="8">
        <v>41679</v>
      </c>
      <c r="I2" s="8">
        <v>41686</v>
      </c>
      <c r="J2" s="8">
        <v>41686</v>
      </c>
      <c r="K2" s="8">
        <v>41693</v>
      </c>
      <c r="L2" s="8">
        <v>41698</v>
      </c>
      <c r="M2" s="8">
        <v>41699</v>
      </c>
      <c r="N2" s="8">
        <v>41714</v>
      </c>
      <c r="O2" s="8">
        <v>41714</v>
      </c>
      <c r="P2" s="8">
        <v>41720</v>
      </c>
      <c r="Q2" s="8">
        <v>41720</v>
      </c>
      <c r="R2" s="8">
        <v>41721</v>
      </c>
      <c r="S2" s="8">
        <v>41728</v>
      </c>
      <c r="T2" s="8">
        <v>41735</v>
      </c>
      <c r="U2" s="8">
        <v>41741</v>
      </c>
      <c r="V2" s="8">
        <v>41756</v>
      </c>
      <c r="W2" s="8">
        <v>41760</v>
      </c>
      <c r="X2" s="8">
        <v>41763</v>
      </c>
      <c r="Y2" s="8">
        <v>41770</v>
      </c>
      <c r="Z2" s="8">
        <v>41777</v>
      </c>
      <c r="AA2" s="8">
        <v>41791</v>
      </c>
      <c r="AB2" s="8">
        <v>41797</v>
      </c>
      <c r="AC2" s="8">
        <v>41804</v>
      </c>
      <c r="AD2" s="8">
        <v>41805</v>
      </c>
      <c r="AE2" s="8">
        <v>41818</v>
      </c>
      <c r="AF2" s="8">
        <v>41861</v>
      </c>
      <c r="AG2" s="8">
        <v>41865</v>
      </c>
      <c r="AH2" s="8">
        <v>41873</v>
      </c>
      <c r="AI2" s="8">
        <v>41874</v>
      </c>
      <c r="AJ2" s="8">
        <v>41880</v>
      </c>
      <c r="AK2" s="8">
        <v>41881</v>
      </c>
      <c r="AL2" s="8">
        <v>41881</v>
      </c>
      <c r="AM2" s="8">
        <v>41889</v>
      </c>
      <c r="AN2" s="8">
        <v>41890</v>
      </c>
      <c r="AO2" s="8">
        <v>41895</v>
      </c>
      <c r="AP2" s="8">
        <v>41896</v>
      </c>
      <c r="AQ2" s="22">
        <v>41902</v>
      </c>
      <c r="AR2" s="8">
        <v>41903</v>
      </c>
      <c r="AS2" s="8">
        <v>41910</v>
      </c>
      <c r="AT2" s="8" t="s">
        <v>189</v>
      </c>
      <c r="AU2" s="8">
        <v>41917</v>
      </c>
      <c r="AV2" s="8">
        <v>41917</v>
      </c>
      <c r="AW2" s="8">
        <v>41924</v>
      </c>
      <c r="AX2" s="8">
        <v>41925</v>
      </c>
      <c r="AY2" s="8">
        <v>41931</v>
      </c>
      <c r="AZ2" s="8">
        <v>41938</v>
      </c>
      <c r="BA2" s="8">
        <v>41944</v>
      </c>
      <c r="BB2" s="8">
        <v>41945</v>
      </c>
      <c r="BC2" s="8">
        <v>41952</v>
      </c>
      <c r="BD2" s="8">
        <v>41952</v>
      </c>
      <c r="BE2" s="8">
        <v>41958</v>
      </c>
      <c r="BF2" s="8">
        <v>41966</v>
      </c>
      <c r="BG2" s="8">
        <v>41973</v>
      </c>
      <c r="BH2" s="8">
        <v>41980</v>
      </c>
      <c r="BI2" s="8">
        <v>41981</v>
      </c>
      <c r="BJ2" s="8">
        <v>41986</v>
      </c>
      <c r="BK2" s="8">
        <v>41987</v>
      </c>
      <c r="BL2" s="8">
        <v>41994</v>
      </c>
      <c r="BM2" s="8">
        <v>41994</v>
      </c>
      <c r="BN2" s="8">
        <v>42000</v>
      </c>
      <c r="BO2" s="8">
        <v>42001</v>
      </c>
      <c r="BP2" s="8">
        <v>42003</v>
      </c>
      <c r="BQ2" s="8">
        <v>42004</v>
      </c>
      <c r="BR2" s="8"/>
    </row>
    <row r="3" spans="1:70" ht="12.75">
      <c r="A3" s="4"/>
      <c r="B3" s="18" t="s">
        <v>31</v>
      </c>
      <c r="C3" s="11">
        <f>COUNTA(F3:BR3)</f>
        <v>22</v>
      </c>
      <c r="D3" s="14" t="s">
        <v>6</v>
      </c>
      <c r="E3" s="11">
        <f>SUMPRODUCT(SMALL(F3:BR3,{1;2;3;4;5;6;7;8;9;10}))</f>
        <v>10</v>
      </c>
      <c r="F3" s="11"/>
      <c r="G3" s="11"/>
      <c r="H3" s="11">
        <v>1</v>
      </c>
      <c r="I3" s="11"/>
      <c r="J3" s="11"/>
      <c r="K3" s="11"/>
      <c r="L3" s="11"/>
      <c r="M3" s="11"/>
      <c r="N3" s="11"/>
      <c r="O3" s="11"/>
      <c r="P3" s="11"/>
      <c r="Q3" s="11"/>
      <c r="R3" s="11">
        <v>1</v>
      </c>
      <c r="S3" s="11">
        <v>1</v>
      </c>
      <c r="T3" s="11"/>
      <c r="U3" s="11"/>
      <c r="V3" s="11"/>
      <c r="W3" s="11">
        <v>1</v>
      </c>
      <c r="X3" s="11"/>
      <c r="Y3" s="11">
        <v>2</v>
      </c>
      <c r="Z3" s="11">
        <v>2</v>
      </c>
      <c r="AA3" s="11">
        <v>1</v>
      </c>
      <c r="AB3" s="11"/>
      <c r="AC3" s="11"/>
      <c r="AD3" s="11"/>
      <c r="AE3" s="11">
        <v>1</v>
      </c>
      <c r="AF3" s="11"/>
      <c r="AG3" s="11"/>
      <c r="AH3" s="11"/>
      <c r="AI3" s="11">
        <v>2</v>
      </c>
      <c r="AJ3" s="11">
        <v>1</v>
      </c>
      <c r="AK3" s="11"/>
      <c r="AL3" s="11"/>
      <c r="AM3" s="11">
        <v>2</v>
      </c>
      <c r="AN3" s="11"/>
      <c r="AO3" s="11"/>
      <c r="AP3" s="11">
        <v>1</v>
      </c>
      <c r="AQ3" s="11"/>
      <c r="AR3" s="11">
        <v>46</v>
      </c>
      <c r="AS3" s="11"/>
      <c r="AT3" s="11"/>
      <c r="AU3" s="11">
        <v>1</v>
      </c>
      <c r="AV3" s="11"/>
      <c r="AW3" s="11"/>
      <c r="AX3" s="11">
        <v>1</v>
      </c>
      <c r="AY3" s="11"/>
      <c r="AZ3" s="11">
        <v>1</v>
      </c>
      <c r="BA3" s="11"/>
      <c r="BB3" s="11">
        <v>1</v>
      </c>
      <c r="BC3" s="11"/>
      <c r="BD3" s="11"/>
      <c r="BE3" s="11"/>
      <c r="BF3" s="11">
        <v>1</v>
      </c>
      <c r="BG3" s="11">
        <v>1</v>
      </c>
      <c r="BH3" s="11">
        <v>1</v>
      </c>
      <c r="BI3" s="11"/>
      <c r="BJ3" s="11"/>
      <c r="BK3" s="11"/>
      <c r="BL3" s="11">
        <v>1</v>
      </c>
      <c r="BM3" s="11"/>
      <c r="BN3" s="11">
        <v>1</v>
      </c>
      <c r="BO3" s="11"/>
      <c r="BP3" s="11"/>
      <c r="BQ3" s="11"/>
      <c r="BR3" s="11"/>
    </row>
    <row r="4" spans="1:70" ht="12.75">
      <c r="A4" s="4"/>
      <c r="B4" s="18" t="s">
        <v>32</v>
      </c>
      <c r="C4" s="11">
        <f>COUNTA(F4:BR4)</f>
        <v>18</v>
      </c>
      <c r="D4" s="14" t="s">
        <v>19</v>
      </c>
      <c r="E4" s="11">
        <f>SUMPRODUCT(SMALL(F4:BR4,{1;2;3;4;5;6;7;8;9;10}))</f>
        <v>10</v>
      </c>
      <c r="F4" s="11"/>
      <c r="G4" s="11"/>
      <c r="H4" s="11">
        <v>2</v>
      </c>
      <c r="I4" s="11"/>
      <c r="J4" s="11"/>
      <c r="K4" s="11"/>
      <c r="L4" s="11"/>
      <c r="M4" s="11"/>
      <c r="N4" s="11">
        <v>1</v>
      </c>
      <c r="O4" s="11"/>
      <c r="P4" s="11"/>
      <c r="Q4" s="11"/>
      <c r="R4" s="11"/>
      <c r="S4" s="11"/>
      <c r="T4" s="11">
        <v>1</v>
      </c>
      <c r="U4" s="11">
        <v>1</v>
      </c>
      <c r="V4" s="11"/>
      <c r="W4" s="11"/>
      <c r="X4" s="11"/>
      <c r="Y4" s="11">
        <v>1</v>
      </c>
      <c r="Z4" s="11">
        <v>1</v>
      </c>
      <c r="AA4" s="11"/>
      <c r="AB4" s="11">
        <v>1</v>
      </c>
      <c r="AC4" s="11">
        <v>1</v>
      </c>
      <c r="AD4" s="11">
        <v>1</v>
      </c>
      <c r="AE4" s="11"/>
      <c r="AF4" s="11">
        <v>1</v>
      </c>
      <c r="AG4" s="11">
        <v>1</v>
      </c>
      <c r="AH4" s="11"/>
      <c r="AI4" s="11">
        <v>1</v>
      </c>
      <c r="AJ4" s="11"/>
      <c r="AK4" s="11"/>
      <c r="AL4" s="11">
        <v>1</v>
      </c>
      <c r="AM4" s="11">
        <v>1</v>
      </c>
      <c r="AN4" s="11">
        <v>1</v>
      </c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>
        <v>1</v>
      </c>
      <c r="BB4" s="11"/>
      <c r="BC4" s="11"/>
      <c r="BD4" s="11">
        <v>1</v>
      </c>
      <c r="BE4" s="11"/>
      <c r="BF4" s="11"/>
      <c r="BG4" s="11"/>
      <c r="BH4" s="11"/>
      <c r="BI4" s="11"/>
      <c r="BJ4" s="11"/>
      <c r="BK4" s="11">
        <v>1</v>
      </c>
      <c r="BL4" s="11"/>
      <c r="BM4" s="11"/>
      <c r="BN4" s="11"/>
      <c r="BO4" s="11"/>
      <c r="BP4" s="11"/>
      <c r="BQ4" s="11"/>
      <c r="BR4" s="11"/>
    </row>
    <row r="5" spans="1:70" ht="12.75">
      <c r="A5" s="4"/>
      <c r="B5" s="18" t="s">
        <v>5</v>
      </c>
      <c r="C5" s="11">
        <f>COUNTA(F5:BR5)</f>
        <v>19</v>
      </c>
      <c r="D5" s="14" t="s">
        <v>20</v>
      </c>
      <c r="E5" s="11">
        <f>SUMPRODUCT(SMALL(F5:BR5,{1;2;3;4;5;6;7;8;9;10}))</f>
        <v>14</v>
      </c>
      <c r="F5" s="11">
        <v>1</v>
      </c>
      <c r="G5" s="11"/>
      <c r="H5" s="11"/>
      <c r="I5" s="11">
        <v>1</v>
      </c>
      <c r="J5" s="11"/>
      <c r="K5" s="11"/>
      <c r="L5" s="11">
        <v>1</v>
      </c>
      <c r="M5" s="11"/>
      <c r="N5" s="11"/>
      <c r="O5" s="11"/>
      <c r="P5" s="11"/>
      <c r="Q5" s="11"/>
      <c r="R5" s="11"/>
      <c r="S5" s="11">
        <v>2</v>
      </c>
      <c r="T5" s="11">
        <v>5</v>
      </c>
      <c r="U5" s="11">
        <v>2</v>
      </c>
      <c r="V5" s="11"/>
      <c r="W5" s="11"/>
      <c r="X5" s="11">
        <v>1</v>
      </c>
      <c r="Y5" s="11">
        <v>3</v>
      </c>
      <c r="Z5" s="11">
        <v>4</v>
      </c>
      <c r="AA5" s="11"/>
      <c r="AB5" s="11"/>
      <c r="AC5" s="11"/>
      <c r="AD5" s="11"/>
      <c r="AE5" s="11"/>
      <c r="AF5" s="11">
        <v>3</v>
      </c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>
        <v>2</v>
      </c>
      <c r="AS5" s="11"/>
      <c r="AT5" s="11"/>
      <c r="AU5" s="11">
        <v>2</v>
      </c>
      <c r="AV5" s="11"/>
      <c r="AW5" s="11"/>
      <c r="AX5" s="11"/>
      <c r="AY5" s="11"/>
      <c r="AZ5" s="11">
        <v>3</v>
      </c>
      <c r="BA5" s="11"/>
      <c r="BB5" s="11">
        <v>3</v>
      </c>
      <c r="BC5" s="11"/>
      <c r="BD5" s="11"/>
      <c r="BE5" s="11"/>
      <c r="BF5" s="11">
        <v>2</v>
      </c>
      <c r="BG5" s="11"/>
      <c r="BH5" s="11">
        <v>2</v>
      </c>
      <c r="BI5" s="11">
        <v>1</v>
      </c>
      <c r="BJ5" s="11"/>
      <c r="BK5" s="11"/>
      <c r="BL5" s="11"/>
      <c r="BM5" s="11"/>
      <c r="BN5" s="11">
        <v>3</v>
      </c>
      <c r="BO5" s="11">
        <v>1</v>
      </c>
      <c r="BP5" s="11"/>
      <c r="BQ5" s="11"/>
      <c r="BR5" s="11"/>
    </row>
    <row r="6" spans="1:70" ht="12.75">
      <c r="A6" s="4"/>
      <c r="B6" s="15" t="s">
        <v>33</v>
      </c>
      <c r="C6" s="11">
        <f>COUNTA(F6:BR6)</f>
        <v>18</v>
      </c>
      <c r="D6" s="14" t="s">
        <v>21</v>
      </c>
      <c r="E6" s="11">
        <f>SUMPRODUCT(SMALL(F6:BR6,{1;2;3;4;5;6;7;8;9;10}))</f>
        <v>30</v>
      </c>
      <c r="F6" s="11"/>
      <c r="G6" s="11"/>
      <c r="H6" s="11">
        <v>3</v>
      </c>
      <c r="I6" s="11"/>
      <c r="J6" s="11"/>
      <c r="K6" s="11"/>
      <c r="L6" s="11">
        <v>2</v>
      </c>
      <c r="M6" s="11"/>
      <c r="N6" s="11"/>
      <c r="O6" s="11"/>
      <c r="P6" s="11"/>
      <c r="Q6" s="11"/>
      <c r="R6" s="11">
        <v>5</v>
      </c>
      <c r="S6" s="11"/>
      <c r="T6" s="11">
        <v>25</v>
      </c>
      <c r="U6" s="11"/>
      <c r="V6" s="11">
        <v>1</v>
      </c>
      <c r="W6" s="11"/>
      <c r="X6" s="11"/>
      <c r="Y6" s="11"/>
      <c r="Z6" s="11">
        <v>6</v>
      </c>
      <c r="AA6" s="11"/>
      <c r="AB6" s="11"/>
      <c r="AC6" s="11"/>
      <c r="AD6" s="11">
        <v>3</v>
      </c>
      <c r="AE6" s="11">
        <v>6</v>
      </c>
      <c r="AF6" s="11">
        <v>9</v>
      </c>
      <c r="AG6" s="11"/>
      <c r="AH6" s="11"/>
      <c r="AI6" s="11">
        <v>4</v>
      </c>
      <c r="AJ6" s="11"/>
      <c r="AK6" s="11"/>
      <c r="AL6" s="11"/>
      <c r="AM6" s="11">
        <v>4</v>
      </c>
      <c r="AN6" s="11"/>
      <c r="AO6" s="11"/>
      <c r="AP6" s="11"/>
      <c r="AQ6" s="11"/>
      <c r="AR6" s="11">
        <v>5</v>
      </c>
      <c r="AS6" s="11"/>
      <c r="AT6" s="11"/>
      <c r="AU6" s="11">
        <v>3</v>
      </c>
      <c r="AV6" s="11"/>
      <c r="AW6" s="11"/>
      <c r="AX6" s="11"/>
      <c r="AY6" s="11">
        <v>1</v>
      </c>
      <c r="AZ6" s="11"/>
      <c r="BA6" s="11"/>
      <c r="BB6" s="11">
        <v>11</v>
      </c>
      <c r="BC6" s="11"/>
      <c r="BD6" s="11"/>
      <c r="BE6" s="11"/>
      <c r="BF6" s="11"/>
      <c r="BG6" s="11">
        <v>8</v>
      </c>
      <c r="BH6" s="11">
        <v>10</v>
      </c>
      <c r="BI6" s="11"/>
      <c r="BJ6" s="11"/>
      <c r="BK6" s="11">
        <v>4</v>
      </c>
      <c r="BL6" s="11"/>
      <c r="BM6" s="11"/>
      <c r="BN6" s="11"/>
      <c r="BO6" s="11"/>
      <c r="BP6" s="11"/>
      <c r="BQ6" s="11"/>
      <c r="BR6" s="11"/>
    </row>
    <row r="7" spans="2:70" ht="12.75">
      <c r="B7" s="10" t="s">
        <v>148</v>
      </c>
      <c r="C7" s="11">
        <f>COUNTA(F7:BR7)</f>
        <v>21</v>
      </c>
      <c r="D7" s="14" t="s">
        <v>22</v>
      </c>
      <c r="E7" s="11">
        <f>SUMPRODUCT(SMALL(F7:BR7,{1;2;3;4;5;6;7;8;9;10}))</f>
        <v>24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2</v>
      </c>
      <c r="Y7" s="11"/>
      <c r="Z7" s="11">
        <v>10</v>
      </c>
      <c r="AA7" s="11">
        <v>2</v>
      </c>
      <c r="AB7" s="11">
        <v>3</v>
      </c>
      <c r="AC7" s="11"/>
      <c r="AD7" s="11">
        <v>4</v>
      </c>
      <c r="AE7" s="11">
        <v>8</v>
      </c>
      <c r="AF7" s="11">
        <v>13</v>
      </c>
      <c r="AG7" s="11"/>
      <c r="AH7" s="11"/>
      <c r="AI7" s="11">
        <v>7</v>
      </c>
      <c r="AJ7" s="11"/>
      <c r="AK7" s="11"/>
      <c r="AL7" s="11"/>
      <c r="AM7" s="11">
        <v>6</v>
      </c>
      <c r="AN7" s="11"/>
      <c r="AO7" s="11">
        <v>1</v>
      </c>
      <c r="AP7" s="11"/>
      <c r="AQ7" s="11"/>
      <c r="AR7" s="20">
        <v>18</v>
      </c>
      <c r="AS7" s="20"/>
      <c r="AT7" s="20">
        <v>4</v>
      </c>
      <c r="AU7" s="20"/>
      <c r="AV7" s="20"/>
      <c r="AW7" s="20"/>
      <c r="AX7" s="20">
        <v>2</v>
      </c>
      <c r="AY7" s="20"/>
      <c r="AZ7" s="20">
        <v>21</v>
      </c>
      <c r="BA7" s="20"/>
      <c r="BB7" s="20">
        <v>25</v>
      </c>
      <c r="BC7" s="20"/>
      <c r="BD7" s="20"/>
      <c r="BE7" s="20"/>
      <c r="BF7" s="20"/>
      <c r="BG7" s="20">
        <v>13</v>
      </c>
      <c r="BH7" s="20">
        <v>9</v>
      </c>
      <c r="BI7" s="20"/>
      <c r="BJ7" s="20"/>
      <c r="BK7" s="20">
        <v>3</v>
      </c>
      <c r="BL7" s="20">
        <v>3</v>
      </c>
      <c r="BM7" s="20"/>
      <c r="BN7" s="20"/>
      <c r="BO7" s="11">
        <v>3</v>
      </c>
      <c r="BP7" s="11">
        <v>1</v>
      </c>
      <c r="BQ7" s="11"/>
      <c r="BR7" s="11"/>
    </row>
    <row r="8" spans="1:70" ht="12.75">
      <c r="A8" s="4"/>
      <c r="B8" s="10" t="s">
        <v>99</v>
      </c>
      <c r="C8" s="11">
        <f>COUNTA(F8:BR8)</f>
        <v>14</v>
      </c>
      <c r="D8" s="14" t="s">
        <v>23</v>
      </c>
      <c r="E8" s="11">
        <f>SUMPRODUCT(SMALL(F8:BR8,{1;2;3;4;5;6;7;8;9;10}))</f>
        <v>38</v>
      </c>
      <c r="F8" s="11"/>
      <c r="G8" s="11"/>
      <c r="H8" s="11"/>
      <c r="I8" s="11"/>
      <c r="J8" s="11"/>
      <c r="K8" s="11"/>
      <c r="L8" s="11"/>
      <c r="M8" s="11"/>
      <c r="N8" s="11"/>
      <c r="O8" s="11">
        <v>1</v>
      </c>
      <c r="P8" s="11"/>
      <c r="Q8" s="11"/>
      <c r="R8" s="11">
        <v>4</v>
      </c>
      <c r="S8" s="11"/>
      <c r="T8" s="11">
        <v>24</v>
      </c>
      <c r="U8" s="11"/>
      <c r="V8" s="11">
        <v>2</v>
      </c>
      <c r="W8" s="11"/>
      <c r="X8" s="11"/>
      <c r="Y8" s="11"/>
      <c r="Z8" s="11">
        <v>5</v>
      </c>
      <c r="AA8" s="11"/>
      <c r="AB8" s="11"/>
      <c r="AC8" s="11"/>
      <c r="AD8" s="11"/>
      <c r="AE8" s="11">
        <v>5</v>
      </c>
      <c r="AF8" s="11">
        <v>4</v>
      </c>
      <c r="AG8" s="11"/>
      <c r="AH8" s="11"/>
      <c r="AI8" s="11"/>
      <c r="AJ8" s="11"/>
      <c r="AK8" s="11"/>
      <c r="AL8" s="11"/>
      <c r="AM8" s="11">
        <v>3</v>
      </c>
      <c r="AN8" s="11"/>
      <c r="AO8" s="11"/>
      <c r="AP8" s="11"/>
      <c r="AQ8" s="11"/>
      <c r="AR8" s="11">
        <v>43</v>
      </c>
      <c r="AS8" s="11">
        <v>3</v>
      </c>
      <c r="AT8" s="11"/>
      <c r="AU8" s="11"/>
      <c r="AV8" s="11"/>
      <c r="AW8" s="11"/>
      <c r="AX8" s="11"/>
      <c r="AY8" s="11"/>
      <c r="AZ8" s="11"/>
      <c r="BA8" s="11"/>
      <c r="BB8" s="11">
        <v>12</v>
      </c>
      <c r="BC8" s="11"/>
      <c r="BD8" s="11"/>
      <c r="BE8" s="11"/>
      <c r="BF8" s="11"/>
      <c r="BG8" s="11"/>
      <c r="BH8" s="11">
        <v>6</v>
      </c>
      <c r="BI8" s="11"/>
      <c r="BJ8" s="11"/>
      <c r="BK8" s="11">
        <v>5</v>
      </c>
      <c r="BL8" s="11"/>
      <c r="BM8" s="11"/>
      <c r="BN8" s="11"/>
      <c r="BO8" s="11">
        <v>6</v>
      </c>
      <c r="BP8" s="11"/>
      <c r="BQ8" s="11"/>
      <c r="BR8" s="11"/>
    </row>
    <row r="9" spans="1:70" ht="12.75">
      <c r="A9" s="4"/>
      <c r="B9" s="10" t="s">
        <v>17</v>
      </c>
      <c r="C9" s="11">
        <f>COUNTA(F9:BR9)</f>
        <v>17</v>
      </c>
      <c r="D9" s="14" t="s">
        <v>24</v>
      </c>
      <c r="E9" s="11">
        <f>SUMPRODUCT(SMALL(F9:BR9,{1;2;3;4;5;6;7;8;9;10}))</f>
        <v>42</v>
      </c>
      <c r="F9" s="11"/>
      <c r="G9" s="11">
        <v>10</v>
      </c>
      <c r="H9" s="11"/>
      <c r="I9" s="11"/>
      <c r="J9" s="11"/>
      <c r="K9" s="11"/>
      <c r="L9" s="11"/>
      <c r="M9" s="11"/>
      <c r="N9" s="11"/>
      <c r="O9" s="11"/>
      <c r="P9" s="11"/>
      <c r="Q9" s="11">
        <v>4</v>
      </c>
      <c r="R9" s="11"/>
      <c r="S9" s="11"/>
      <c r="T9" s="11">
        <v>21</v>
      </c>
      <c r="U9" s="11"/>
      <c r="V9" s="11"/>
      <c r="W9" s="11">
        <v>5</v>
      </c>
      <c r="X9" s="11"/>
      <c r="Y9" s="11"/>
      <c r="Z9" s="11">
        <v>18</v>
      </c>
      <c r="AA9" s="11">
        <v>3</v>
      </c>
      <c r="AB9" s="11"/>
      <c r="AC9" s="11"/>
      <c r="AD9" s="11"/>
      <c r="AE9" s="11">
        <v>7</v>
      </c>
      <c r="AF9" s="11">
        <v>7</v>
      </c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>
        <v>1</v>
      </c>
      <c r="AR9" s="11">
        <v>39</v>
      </c>
      <c r="AS9" s="11"/>
      <c r="AT9" s="11">
        <v>2</v>
      </c>
      <c r="AU9" s="11"/>
      <c r="AV9" s="11"/>
      <c r="AW9" s="11"/>
      <c r="AX9" s="11">
        <v>3</v>
      </c>
      <c r="AY9" s="11"/>
      <c r="AZ9" s="11">
        <v>14</v>
      </c>
      <c r="BA9" s="11">
        <v>5</v>
      </c>
      <c r="BB9" s="11">
        <v>17</v>
      </c>
      <c r="BC9" s="11"/>
      <c r="BD9" s="11"/>
      <c r="BE9" s="11"/>
      <c r="BF9" s="11"/>
      <c r="BG9" s="11"/>
      <c r="BH9" s="11"/>
      <c r="BI9" s="11"/>
      <c r="BJ9" s="11"/>
      <c r="BK9" s="11"/>
      <c r="BL9" s="11">
        <v>5</v>
      </c>
      <c r="BM9" s="11"/>
      <c r="BN9" s="11"/>
      <c r="BO9" s="11">
        <v>15</v>
      </c>
      <c r="BP9" s="11"/>
      <c r="BQ9" s="11"/>
      <c r="BR9" s="11"/>
    </row>
    <row r="10" spans="2:70" ht="12.75">
      <c r="B10" s="1" t="s">
        <v>91</v>
      </c>
      <c r="C10" s="11">
        <f>COUNTA(F10:BR10)</f>
        <v>15</v>
      </c>
      <c r="D10" s="14" t="s">
        <v>25</v>
      </c>
      <c r="E10" s="11">
        <f>SUMPRODUCT(SMALL(F10:BR10,{1;2;3;4;5;6;7;8;9;10}))</f>
        <v>46</v>
      </c>
      <c r="F10" s="11"/>
      <c r="G10" s="11"/>
      <c r="H10" s="11"/>
      <c r="I10" s="11">
        <v>13</v>
      </c>
      <c r="J10" s="11"/>
      <c r="K10" s="11"/>
      <c r="L10" s="11"/>
      <c r="M10" s="11"/>
      <c r="N10" s="11"/>
      <c r="O10" s="11"/>
      <c r="P10" s="11"/>
      <c r="Q10" s="11"/>
      <c r="R10" s="11">
        <v>2</v>
      </c>
      <c r="S10" s="11"/>
      <c r="T10" s="11">
        <v>13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>
        <v>4</v>
      </c>
      <c r="AF10" s="11">
        <v>11</v>
      </c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>
        <v>48</v>
      </c>
      <c r="AS10" s="11">
        <v>2</v>
      </c>
      <c r="AT10" s="11"/>
      <c r="AU10" s="11"/>
      <c r="AV10" s="11"/>
      <c r="AW10" s="11"/>
      <c r="AX10" s="11"/>
      <c r="AY10" s="11"/>
      <c r="AZ10" s="11">
        <v>8</v>
      </c>
      <c r="BA10" s="11"/>
      <c r="BB10" s="11">
        <v>7</v>
      </c>
      <c r="BC10" s="11"/>
      <c r="BD10" s="11"/>
      <c r="BE10" s="11"/>
      <c r="BF10" s="11">
        <v>3</v>
      </c>
      <c r="BG10" s="11">
        <v>6</v>
      </c>
      <c r="BH10" s="11">
        <v>8</v>
      </c>
      <c r="BI10" s="11"/>
      <c r="BJ10" s="11"/>
      <c r="BK10" s="11">
        <v>2</v>
      </c>
      <c r="BL10" s="11"/>
      <c r="BM10" s="11"/>
      <c r="BN10" s="11">
        <v>4</v>
      </c>
      <c r="BO10" s="11">
        <v>29</v>
      </c>
      <c r="BP10" s="11"/>
      <c r="BQ10" s="11"/>
      <c r="BR10" s="11"/>
    </row>
    <row r="11" spans="2:70" ht="12.75">
      <c r="B11" s="1" t="s">
        <v>94</v>
      </c>
      <c r="C11" s="11">
        <f>COUNTA(F11:BR11)</f>
        <v>15</v>
      </c>
      <c r="D11" s="14" t="s">
        <v>26</v>
      </c>
      <c r="E11" s="11">
        <f>SUMPRODUCT(SMALL(F11:BR11,{1;2;3;4;5;6;7;8;9;10}))</f>
        <v>64</v>
      </c>
      <c r="F11" s="11"/>
      <c r="G11" s="11"/>
      <c r="H11" s="11"/>
      <c r="I11" s="11">
        <v>4</v>
      </c>
      <c r="J11" s="11"/>
      <c r="K11" s="11"/>
      <c r="L11" s="11">
        <v>3</v>
      </c>
      <c r="M11" s="11"/>
      <c r="N11" s="11"/>
      <c r="O11" s="11"/>
      <c r="P11" s="11"/>
      <c r="Q11" s="11"/>
      <c r="R11" s="11">
        <v>3</v>
      </c>
      <c r="S11" s="11"/>
      <c r="T11" s="11">
        <v>16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>
        <v>12</v>
      </c>
      <c r="AG11" s="11"/>
      <c r="AH11" s="11"/>
      <c r="AI11" s="11"/>
      <c r="AJ11" s="11"/>
      <c r="AK11" s="11"/>
      <c r="AL11" s="11"/>
      <c r="AM11" s="11">
        <v>5</v>
      </c>
      <c r="AN11" s="11"/>
      <c r="AO11" s="11"/>
      <c r="AP11" s="11"/>
      <c r="AQ11" s="11"/>
      <c r="AR11" s="11">
        <v>10</v>
      </c>
      <c r="AS11" s="11"/>
      <c r="AT11" s="11"/>
      <c r="AU11" s="11">
        <v>5</v>
      </c>
      <c r="AV11" s="11"/>
      <c r="AW11" s="11"/>
      <c r="AX11" s="11"/>
      <c r="AY11" s="11"/>
      <c r="AZ11" s="11">
        <v>12</v>
      </c>
      <c r="BA11" s="11"/>
      <c r="BB11" s="11">
        <v>15</v>
      </c>
      <c r="BC11" s="11"/>
      <c r="BD11" s="11"/>
      <c r="BE11" s="11"/>
      <c r="BF11" s="11">
        <v>5</v>
      </c>
      <c r="BG11" s="11">
        <v>11</v>
      </c>
      <c r="BH11" s="11">
        <v>15</v>
      </c>
      <c r="BI11" s="11"/>
      <c r="BJ11" s="11"/>
      <c r="BK11" s="11">
        <v>6</v>
      </c>
      <c r="BL11" s="11"/>
      <c r="BM11" s="11"/>
      <c r="BN11" s="11"/>
      <c r="BO11" s="11">
        <v>12</v>
      </c>
      <c r="BP11" s="11"/>
      <c r="BQ11" s="11"/>
      <c r="BR11" s="11"/>
    </row>
    <row r="12" spans="1:70" ht="12.75">
      <c r="A12" s="4"/>
      <c r="B12" s="15" t="s">
        <v>36</v>
      </c>
      <c r="C12" s="11">
        <f>COUNTA(F12:BR12)</f>
        <v>12</v>
      </c>
      <c r="D12" s="14" t="s">
        <v>27</v>
      </c>
      <c r="E12" s="11">
        <f>SUMPRODUCT(SMALL(F12:BR12,{1;2;3;4;5;6;7;8;9;10}))</f>
        <v>65</v>
      </c>
      <c r="F12" s="11"/>
      <c r="G12" s="11"/>
      <c r="H12" s="11">
        <v>8</v>
      </c>
      <c r="I12" s="11">
        <v>9</v>
      </c>
      <c r="J12" s="11"/>
      <c r="K12" s="11">
        <v>2</v>
      </c>
      <c r="L12" s="11">
        <v>6</v>
      </c>
      <c r="M12" s="11"/>
      <c r="N12" s="11"/>
      <c r="O12" s="11"/>
      <c r="P12" s="11"/>
      <c r="Q12" s="11"/>
      <c r="R12" s="11"/>
      <c r="S12" s="11">
        <v>5</v>
      </c>
      <c r="T12" s="11">
        <v>28</v>
      </c>
      <c r="U12" s="11"/>
      <c r="V12" s="11">
        <v>4</v>
      </c>
      <c r="W12" s="11">
        <v>6</v>
      </c>
      <c r="X12" s="11"/>
      <c r="Y12" s="11">
        <v>6</v>
      </c>
      <c r="Z12" s="11"/>
      <c r="AA12" s="11"/>
      <c r="AB12" s="11"/>
      <c r="AC12" s="11"/>
      <c r="AD12" s="11"/>
      <c r="AE12" s="11">
        <v>19</v>
      </c>
      <c r="AF12" s="11">
        <v>17</v>
      </c>
      <c r="AG12" s="11"/>
      <c r="AH12" s="11">
        <v>2</v>
      </c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11"/>
      <c r="BP12" s="11"/>
      <c r="BQ12" s="11"/>
      <c r="BR12" s="11"/>
    </row>
    <row r="13" spans="2:70" ht="12.75">
      <c r="B13" s="10" t="s">
        <v>93</v>
      </c>
      <c r="C13" s="11">
        <f>COUNTA(F13:BR13)</f>
        <v>12</v>
      </c>
      <c r="D13" s="14" t="s">
        <v>28</v>
      </c>
      <c r="E13" s="11">
        <f>SUMPRODUCT(SMALL(F13:BR13,{1;2;3;4;5;6;7;8;9;10}))</f>
        <v>60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>
        <v>4</v>
      </c>
      <c r="T13" s="11">
        <v>23</v>
      </c>
      <c r="U13" s="11"/>
      <c r="V13" s="11"/>
      <c r="W13" s="11"/>
      <c r="X13" s="11"/>
      <c r="Y13" s="11">
        <v>5</v>
      </c>
      <c r="Z13" s="11">
        <v>7</v>
      </c>
      <c r="AA13" s="11"/>
      <c r="AB13" s="11"/>
      <c r="AC13" s="11"/>
      <c r="AD13" s="11"/>
      <c r="AE13" s="11"/>
      <c r="AF13" s="11">
        <v>8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>
        <v>6</v>
      </c>
      <c r="AS13" s="11"/>
      <c r="AT13" s="11">
        <v>1</v>
      </c>
      <c r="AU13" s="11"/>
      <c r="AV13" s="11"/>
      <c r="AW13" s="11"/>
      <c r="AX13" s="11"/>
      <c r="AY13" s="11"/>
      <c r="AZ13" s="11">
        <v>5</v>
      </c>
      <c r="BA13" s="11"/>
      <c r="BB13" s="11">
        <v>9</v>
      </c>
      <c r="BC13" s="11"/>
      <c r="BD13" s="11"/>
      <c r="BE13" s="11"/>
      <c r="BF13" s="11"/>
      <c r="BG13" s="11">
        <v>7</v>
      </c>
      <c r="BH13" s="11">
        <v>19</v>
      </c>
      <c r="BI13" s="11"/>
      <c r="BJ13" s="11"/>
      <c r="BK13" s="11"/>
      <c r="BL13" s="11"/>
      <c r="BM13" s="11"/>
      <c r="BN13" s="11"/>
      <c r="BO13" s="11">
        <v>8</v>
      </c>
      <c r="BP13" s="11"/>
      <c r="BQ13" s="11"/>
      <c r="BR13" s="11"/>
    </row>
    <row r="14" spans="2:70" ht="12.75">
      <c r="B14" s="1" t="s">
        <v>100</v>
      </c>
      <c r="C14" s="11">
        <f>COUNTA(F14:BR14)</f>
        <v>11</v>
      </c>
      <c r="D14" s="14" t="s">
        <v>29</v>
      </c>
      <c r="E14" s="11">
        <f>SUMPRODUCT(SMALL(F14:BR14,{1;2;3;4;5;6;7;8;9;10}))</f>
        <v>74</v>
      </c>
      <c r="F14" s="11"/>
      <c r="G14" s="11"/>
      <c r="H14" s="11"/>
      <c r="I14" s="11">
        <v>5</v>
      </c>
      <c r="J14" s="11"/>
      <c r="K14" s="11"/>
      <c r="L14" s="11">
        <v>4</v>
      </c>
      <c r="M14" s="11"/>
      <c r="N14" s="11"/>
      <c r="O14" s="11"/>
      <c r="P14" s="11"/>
      <c r="Q14" s="11"/>
      <c r="R14" s="11"/>
      <c r="S14" s="11"/>
      <c r="T14" s="11">
        <v>27</v>
      </c>
      <c r="U14" s="11"/>
      <c r="V14" s="11"/>
      <c r="W14" s="11"/>
      <c r="X14" s="11"/>
      <c r="Y14" s="11"/>
      <c r="Z14" s="11">
        <v>11</v>
      </c>
      <c r="AA14" s="11"/>
      <c r="AB14" s="11"/>
      <c r="AC14" s="11"/>
      <c r="AD14" s="11"/>
      <c r="AE14" s="11">
        <v>9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>
        <v>22</v>
      </c>
      <c r="AS14" s="11">
        <v>1</v>
      </c>
      <c r="AT14" s="11"/>
      <c r="AU14" s="11"/>
      <c r="AV14" s="11"/>
      <c r="AW14" s="11"/>
      <c r="AX14" s="11"/>
      <c r="AY14" s="11"/>
      <c r="AZ14" s="11">
        <v>7</v>
      </c>
      <c r="BA14" s="11"/>
      <c r="BB14" s="11">
        <v>6</v>
      </c>
      <c r="BC14" s="11"/>
      <c r="BD14" s="11"/>
      <c r="BE14" s="11"/>
      <c r="BF14" s="11">
        <v>4</v>
      </c>
      <c r="BG14" s="11">
        <v>5</v>
      </c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</row>
    <row r="15" spans="1:70" ht="12.75">
      <c r="A15" s="4"/>
      <c r="B15" s="15" t="s">
        <v>13</v>
      </c>
      <c r="C15" s="11">
        <f>COUNTA(F15:BR15)</f>
        <v>14</v>
      </c>
      <c r="D15" s="14" t="s">
        <v>42</v>
      </c>
      <c r="E15" s="11">
        <f>SUMPRODUCT(SMALL(F15:BR15,{1;2;3;4;5;6;7;8;9;10}))</f>
        <v>97</v>
      </c>
      <c r="F15" s="11"/>
      <c r="G15" s="11">
        <v>6</v>
      </c>
      <c r="H15" s="11">
        <v>6</v>
      </c>
      <c r="I15" s="11"/>
      <c r="J15" s="11"/>
      <c r="K15" s="11"/>
      <c r="L15" s="11"/>
      <c r="M15" s="11"/>
      <c r="N15" s="11"/>
      <c r="O15" s="11"/>
      <c r="P15" s="11"/>
      <c r="Q15" s="11">
        <v>2</v>
      </c>
      <c r="R15" s="11"/>
      <c r="S15" s="11"/>
      <c r="T15" s="11">
        <v>26</v>
      </c>
      <c r="U15" s="11"/>
      <c r="V15" s="11"/>
      <c r="W15" s="11">
        <v>4</v>
      </c>
      <c r="X15" s="11"/>
      <c r="Y15" s="11"/>
      <c r="Z15" s="11">
        <v>12</v>
      </c>
      <c r="AA15" s="11"/>
      <c r="AB15" s="11"/>
      <c r="AC15" s="11"/>
      <c r="AD15" s="11"/>
      <c r="AE15" s="11"/>
      <c r="AF15" s="11">
        <v>15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>
        <v>23</v>
      </c>
      <c r="AS15" s="11">
        <v>7</v>
      </c>
      <c r="AT15" s="11"/>
      <c r="AU15" s="11"/>
      <c r="AV15" s="11"/>
      <c r="AW15" s="11"/>
      <c r="AX15" s="11">
        <v>4</v>
      </c>
      <c r="AY15" s="11"/>
      <c r="AZ15" s="11">
        <v>18</v>
      </c>
      <c r="BA15" s="11"/>
      <c r="BB15" s="11">
        <v>51</v>
      </c>
      <c r="BC15" s="11"/>
      <c r="BD15" s="11"/>
      <c r="BE15" s="11"/>
      <c r="BF15" s="11"/>
      <c r="BG15" s="11">
        <v>24</v>
      </c>
      <c r="BH15" s="11"/>
      <c r="BI15" s="11"/>
      <c r="BJ15" s="11"/>
      <c r="BK15" s="11"/>
      <c r="BL15" s="11"/>
      <c r="BM15" s="11"/>
      <c r="BN15" s="11"/>
      <c r="BO15" s="11">
        <v>30</v>
      </c>
      <c r="BP15" s="11"/>
      <c r="BQ15" s="11"/>
      <c r="BR15" s="11"/>
    </row>
    <row r="16" spans="2:70" ht="12.75">
      <c r="B16" s="15" t="s">
        <v>140</v>
      </c>
      <c r="C16" s="11">
        <f>COUNTA(F16:BR16)</f>
        <v>13</v>
      </c>
      <c r="D16" s="14" t="s">
        <v>43</v>
      </c>
      <c r="E16" s="11">
        <f>SUMPRODUCT(SMALL(F16:BR16,{1;2;3;4;5;6;7;8;9;10}))</f>
        <v>62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7</v>
      </c>
      <c r="T16" s="11">
        <v>53</v>
      </c>
      <c r="U16" s="11">
        <v>3</v>
      </c>
      <c r="V16" s="11">
        <v>5</v>
      </c>
      <c r="W16" s="11">
        <v>7</v>
      </c>
      <c r="X16" s="11">
        <v>4</v>
      </c>
      <c r="Y16" s="11">
        <v>8</v>
      </c>
      <c r="Z16" s="11">
        <v>16</v>
      </c>
      <c r="AA16" s="11"/>
      <c r="AB16" s="11"/>
      <c r="AC16" s="11"/>
      <c r="AD16" s="11"/>
      <c r="AE16" s="11"/>
      <c r="AF16" s="11"/>
      <c r="AG16" s="11"/>
      <c r="AH16" s="11">
        <v>3</v>
      </c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>
        <v>39</v>
      </c>
      <c r="BC16" s="11"/>
      <c r="BD16" s="11"/>
      <c r="BE16" s="11"/>
      <c r="BF16" s="11"/>
      <c r="BG16" s="11">
        <v>41</v>
      </c>
      <c r="BH16" s="11"/>
      <c r="BI16" s="11"/>
      <c r="BJ16" s="11"/>
      <c r="BK16" s="11"/>
      <c r="BL16" s="11"/>
      <c r="BM16" s="11"/>
      <c r="BN16" s="11">
        <v>5</v>
      </c>
      <c r="BO16" s="11"/>
      <c r="BP16" s="11"/>
      <c r="BQ16" s="11">
        <v>4</v>
      </c>
      <c r="BR16" s="11"/>
    </row>
    <row r="17" spans="2:70" ht="12.75">
      <c r="B17" s="1" t="s">
        <v>95</v>
      </c>
      <c r="C17" s="11">
        <f>COUNTA(F17:BR17)</f>
        <v>10</v>
      </c>
      <c r="D17" s="14" t="s">
        <v>44</v>
      </c>
      <c r="E17" s="11">
        <f>SUM(F17:BR17)</f>
        <v>90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>
        <v>17</v>
      </c>
      <c r="U17" s="11"/>
      <c r="V17" s="11"/>
      <c r="W17" s="11"/>
      <c r="X17" s="11"/>
      <c r="Y17" s="11"/>
      <c r="Z17" s="11">
        <v>9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>
        <v>17</v>
      </c>
      <c r="AS17" s="11"/>
      <c r="AT17" s="11"/>
      <c r="AU17" s="11">
        <v>4</v>
      </c>
      <c r="AV17" s="11"/>
      <c r="AW17" s="11">
        <v>1</v>
      </c>
      <c r="AX17" s="11"/>
      <c r="AY17" s="11"/>
      <c r="AZ17" s="11">
        <v>10</v>
      </c>
      <c r="BA17" s="11"/>
      <c r="BB17" s="11"/>
      <c r="BC17" s="11">
        <v>2</v>
      </c>
      <c r="BD17" s="11"/>
      <c r="BE17" s="11"/>
      <c r="BF17" s="11"/>
      <c r="BG17" s="11">
        <v>18</v>
      </c>
      <c r="BH17" s="11">
        <v>7</v>
      </c>
      <c r="BI17" s="11"/>
      <c r="BJ17" s="11"/>
      <c r="BK17" s="11"/>
      <c r="BL17" s="11"/>
      <c r="BM17" s="11"/>
      <c r="BN17" s="11"/>
      <c r="BO17" s="11">
        <v>5</v>
      </c>
      <c r="BP17" s="11"/>
      <c r="BQ17" s="11"/>
      <c r="BR17" s="11"/>
    </row>
    <row r="18" spans="1:70" ht="12.75" customHeight="1">
      <c r="A18" s="4"/>
      <c r="B18" s="15" t="s">
        <v>9</v>
      </c>
      <c r="C18" s="11">
        <f>COUNTA(F18:BR18)</f>
        <v>10</v>
      </c>
      <c r="D18" s="14" t="s">
        <v>45</v>
      </c>
      <c r="E18" s="11">
        <f>SUM(F18:BR18)</f>
        <v>102</v>
      </c>
      <c r="F18" s="11"/>
      <c r="G18" s="11">
        <v>2</v>
      </c>
      <c r="H18" s="11"/>
      <c r="I18" s="11"/>
      <c r="J18" s="11"/>
      <c r="K18" s="11"/>
      <c r="L18" s="11"/>
      <c r="M18" s="11"/>
      <c r="N18" s="11"/>
      <c r="O18" s="11"/>
      <c r="P18" s="11"/>
      <c r="Q18" s="11">
        <v>1</v>
      </c>
      <c r="R18" s="11"/>
      <c r="S18" s="11"/>
      <c r="T18" s="11">
        <v>7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>
        <v>5</v>
      </c>
      <c r="AG18" s="11"/>
      <c r="AH18" s="11"/>
      <c r="AI18" s="11">
        <v>3</v>
      </c>
      <c r="AJ18" s="11"/>
      <c r="AK18" s="11"/>
      <c r="AL18" s="11"/>
      <c r="AM18" s="11"/>
      <c r="AN18" s="11"/>
      <c r="AO18" s="11"/>
      <c r="AP18" s="11"/>
      <c r="AQ18" s="11"/>
      <c r="AR18" s="11">
        <v>7</v>
      </c>
      <c r="AS18" s="11"/>
      <c r="AT18" s="11"/>
      <c r="AU18" s="11"/>
      <c r="AV18" s="11"/>
      <c r="AW18" s="11"/>
      <c r="AX18" s="11"/>
      <c r="AY18" s="11"/>
      <c r="AZ18" s="11">
        <v>6</v>
      </c>
      <c r="BA18" s="11">
        <v>4</v>
      </c>
      <c r="BB18" s="11">
        <v>58</v>
      </c>
      <c r="BC18" s="11"/>
      <c r="BD18" s="11"/>
      <c r="BE18" s="11"/>
      <c r="BF18" s="11"/>
      <c r="BG18" s="11">
        <v>9</v>
      </c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</row>
    <row r="19" spans="2:70" ht="12.75">
      <c r="B19" s="1" t="s">
        <v>118</v>
      </c>
      <c r="C19" s="11">
        <f>COUNTA(F19:BR19)</f>
        <v>14</v>
      </c>
      <c r="D19" s="14" t="s">
        <v>46</v>
      </c>
      <c r="E19" s="11">
        <f>SUMPRODUCT(SMALL(F19:BR19,{1;2;3;4;5;6;7;8;9;10}))</f>
        <v>107</v>
      </c>
      <c r="F19" s="11"/>
      <c r="G19" s="11"/>
      <c r="H19" s="11"/>
      <c r="I19" s="11">
        <v>14</v>
      </c>
      <c r="J19" s="11"/>
      <c r="K19" s="11"/>
      <c r="L19" s="11">
        <v>9</v>
      </c>
      <c r="M19" s="11"/>
      <c r="N19" s="11"/>
      <c r="O19" s="11"/>
      <c r="P19" s="11"/>
      <c r="Q19" s="11"/>
      <c r="R19" s="11"/>
      <c r="S19" s="11"/>
      <c r="T19" s="11">
        <v>52</v>
      </c>
      <c r="U19" s="11">
        <v>4</v>
      </c>
      <c r="V19" s="11"/>
      <c r="W19" s="11">
        <v>9</v>
      </c>
      <c r="X19" s="11"/>
      <c r="Y19" s="11">
        <v>9</v>
      </c>
      <c r="Z19" s="11"/>
      <c r="AA19" s="11"/>
      <c r="AB19" s="11"/>
      <c r="AC19" s="11"/>
      <c r="AD19" s="11"/>
      <c r="AE19" s="11"/>
      <c r="AF19" s="11">
        <v>21</v>
      </c>
      <c r="AG19" s="11"/>
      <c r="AH19" s="11">
        <v>4</v>
      </c>
      <c r="AI19" s="11"/>
      <c r="AJ19" s="11"/>
      <c r="AK19" s="11"/>
      <c r="AL19" s="11"/>
      <c r="AM19" s="11"/>
      <c r="AN19" s="11"/>
      <c r="AO19" s="11"/>
      <c r="AP19" s="11"/>
      <c r="AQ19" s="11"/>
      <c r="AR19" s="11">
        <v>47</v>
      </c>
      <c r="AS19" s="11"/>
      <c r="AT19" s="11"/>
      <c r="AU19" s="11"/>
      <c r="AV19" s="11"/>
      <c r="AW19" s="11"/>
      <c r="AX19" s="11"/>
      <c r="AY19" s="11"/>
      <c r="AZ19" s="11"/>
      <c r="BA19" s="11"/>
      <c r="BB19" s="11">
        <v>59</v>
      </c>
      <c r="BC19" s="11"/>
      <c r="BD19" s="11"/>
      <c r="BE19" s="11"/>
      <c r="BF19" s="11"/>
      <c r="BG19" s="11">
        <v>49</v>
      </c>
      <c r="BH19" s="11">
        <v>24</v>
      </c>
      <c r="BI19" s="11"/>
      <c r="BJ19" s="11"/>
      <c r="BK19" s="11"/>
      <c r="BL19" s="11">
        <v>6</v>
      </c>
      <c r="BM19" s="11"/>
      <c r="BN19" s="11">
        <v>7</v>
      </c>
      <c r="BO19" s="11"/>
      <c r="BP19" s="11"/>
      <c r="BQ19" s="11"/>
      <c r="BR19" s="11"/>
    </row>
    <row r="20" spans="2:70" ht="12.75">
      <c r="B20" s="10" t="s">
        <v>106</v>
      </c>
      <c r="C20" s="11">
        <f>COUNTA(F20:BR20)</f>
        <v>14</v>
      </c>
      <c r="D20" s="14" t="s">
        <v>47</v>
      </c>
      <c r="E20" s="11">
        <f>SUMPRODUCT(SMALL(F20:BR20,{1;2;3;4;5;6;7;8;9;10}))</f>
        <v>116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>
        <v>3</v>
      </c>
      <c r="R20" s="11"/>
      <c r="S20" s="11"/>
      <c r="T20" s="11">
        <v>35</v>
      </c>
      <c r="U20" s="11"/>
      <c r="V20" s="11"/>
      <c r="W20" s="11"/>
      <c r="X20" s="11"/>
      <c r="Y20" s="11"/>
      <c r="Z20" s="11">
        <v>17</v>
      </c>
      <c r="AA20" s="11">
        <v>4</v>
      </c>
      <c r="AB20" s="11"/>
      <c r="AC20" s="11"/>
      <c r="AD20" s="11"/>
      <c r="AE20" s="11">
        <v>22</v>
      </c>
      <c r="AF20" s="11">
        <v>19</v>
      </c>
      <c r="AG20" s="11"/>
      <c r="AH20" s="11"/>
      <c r="AI20" s="11"/>
      <c r="AJ20" s="11"/>
      <c r="AK20" s="11"/>
      <c r="AL20" s="11"/>
      <c r="AM20" s="11">
        <v>8</v>
      </c>
      <c r="AN20" s="11"/>
      <c r="AO20" s="11"/>
      <c r="AP20" s="11"/>
      <c r="AQ20" s="11"/>
      <c r="AR20" s="11">
        <v>19</v>
      </c>
      <c r="AS20" s="11">
        <v>6</v>
      </c>
      <c r="AT20" s="11"/>
      <c r="AU20" s="11"/>
      <c r="AV20" s="11"/>
      <c r="AW20" s="11"/>
      <c r="AX20" s="11">
        <v>1</v>
      </c>
      <c r="AY20" s="11"/>
      <c r="AZ20" s="11">
        <v>20</v>
      </c>
      <c r="BA20" s="11"/>
      <c r="BB20" s="11">
        <v>50</v>
      </c>
      <c r="BC20" s="11"/>
      <c r="BD20" s="11"/>
      <c r="BE20" s="11"/>
      <c r="BF20" s="11"/>
      <c r="BG20" s="11">
        <v>19</v>
      </c>
      <c r="BH20" s="11"/>
      <c r="BI20" s="11"/>
      <c r="BJ20" s="11"/>
      <c r="BK20" s="11"/>
      <c r="BL20" s="11"/>
      <c r="BM20" s="11"/>
      <c r="BN20" s="11"/>
      <c r="BO20" s="11">
        <v>32</v>
      </c>
      <c r="BP20" s="11"/>
      <c r="BQ20" s="11"/>
      <c r="BR20" s="11"/>
    </row>
    <row r="21" spans="1:70" ht="12.75">
      <c r="A21" s="4"/>
      <c r="B21" s="10" t="s">
        <v>37</v>
      </c>
      <c r="C21" s="11">
        <f>COUNTA(F21:BR21)</f>
        <v>13</v>
      </c>
      <c r="D21" s="14" t="s">
        <v>48</v>
      </c>
      <c r="E21" s="11">
        <f>SUMPRODUCT(SMALL(F21:BR21,{1;2;3;4;5;6;7;8;9;10}))</f>
        <v>106</v>
      </c>
      <c r="F21" s="11"/>
      <c r="G21" s="11"/>
      <c r="H21" s="11">
        <v>9</v>
      </c>
      <c r="I21" s="11"/>
      <c r="J21" s="11"/>
      <c r="K21" s="11"/>
      <c r="L21" s="11">
        <v>7</v>
      </c>
      <c r="M21" s="11"/>
      <c r="N21" s="11"/>
      <c r="O21" s="11"/>
      <c r="P21" s="11"/>
      <c r="Q21" s="11"/>
      <c r="R21" s="11">
        <v>6</v>
      </c>
      <c r="S21" s="11"/>
      <c r="T21" s="11"/>
      <c r="U21" s="11"/>
      <c r="V21" s="11">
        <v>3</v>
      </c>
      <c r="W21" s="11"/>
      <c r="X21" s="11">
        <v>3</v>
      </c>
      <c r="Y21" s="11">
        <v>7</v>
      </c>
      <c r="Z21" s="11"/>
      <c r="AA21" s="11"/>
      <c r="AB21" s="11"/>
      <c r="AC21" s="11"/>
      <c r="AD21" s="11"/>
      <c r="AE21" s="11">
        <v>17</v>
      </c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>
        <v>35</v>
      </c>
      <c r="AS21" s="11"/>
      <c r="AT21" s="11">
        <v>3</v>
      </c>
      <c r="AU21" s="11"/>
      <c r="AV21" s="11"/>
      <c r="AW21" s="11"/>
      <c r="AX21" s="11"/>
      <c r="AY21" s="11"/>
      <c r="AZ21" s="11">
        <v>29</v>
      </c>
      <c r="BA21" s="11"/>
      <c r="BB21" s="11">
        <v>41</v>
      </c>
      <c r="BC21" s="11"/>
      <c r="BD21" s="11"/>
      <c r="BE21" s="11"/>
      <c r="BF21" s="11"/>
      <c r="BG21" s="11">
        <v>37</v>
      </c>
      <c r="BH21" s="11"/>
      <c r="BI21" s="11"/>
      <c r="BJ21" s="11"/>
      <c r="BK21" s="11"/>
      <c r="BL21" s="11"/>
      <c r="BM21" s="11"/>
      <c r="BN21" s="11"/>
      <c r="BO21" s="11">
        <v>22</v>
      </c>
      <c r="BP21" s="11"/>
      <c r="BQ21" s="11"/>
      <c r="BR21" s="11"/>
    </row>
    <row r="22" spans="1:70" ht="12.75">
      <c r="A22" s="4"/>
      <c r="B22" s="15" t="s">
        <v>18</v>
      </c>
      <c r="C22" s="11">
        <f>COUNTA(F22:BR22)</f>
        <v>12</v>
      </c>
      <c r="D22" s="14" t="s">
        <v>49</v>
      </c>
      <c r="E22" s="11">
        <f>SUMPRODUCT(SMALL(F22:BR22,{1;2;3;4;5;6;7;8;9;10}))</f>
        <v>148</v>
      </c>
      <c r="F22" s="11"/>
      <c r="G22" s="11">
        <v>11</v>
      </c>
      <c r="H22" s="11">
        <v>14</v>
      </c>
      <c r="I22" s="11"/>
      <c r="J22" s="11"/>
      <c r="K22" s="11"/>
      <c r="L22" s="11"/>
      <c r="M22" s="11"/>
      <c r="N22" s="11"/>
      <c r="O22" s="11">
        <v>4</v>
      </c>
      <c r="P22" s="11"/>
      <c r="Q22" s="11">
        <v>7</v>
      </c>
      <c r="R22" s="11"/>
      <c r="S22" s="11"/>
      <c r="T22" s="11">
        <v>44</v>
      </c>
      <c r="U22" s="11"/>
      <c r="V22" s="11"/>
      <c r="W22" s="11">
        <v>8</v>
      </c>
      <c r="X22" s="11"/>
      <c r="Y22" s="11"/>
      <c r="Z22" s="11"/>
      <c r="AA22" s="11"/>
      <c r="AB22" s="11"/>
      <c r="AC22" s="11"/>
      <c r="AD22" s="11"/>
      <c r="AE22" s="11"/>
      <c r="AF22" s="11">
        <v>20</v>
      </c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>
        <v>1</v>
      </c>
      <c r="AW22" s="11"/>
      <c r="AX22" s="11"/>
      <c r="AY22" s="11"/>
      <c r="AZ22" s="11">
        <v>37</v>
      </c>
      <c r="BA22" s="11"/>
      <c r="BB22" s="11">
        <v>53</v>
      </c>
      <c r="BC22" s="11"/>
      <c r="BD22" s="11">
        <v>2</v>
      </c>
      <c r="BE22" s="11"/>
      <c r="BF22" s="11"/>
      <c r="BG22" s="11">
        <v>47</v>
      </c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</row>
    <row r="23" spans="2:70" ht="12.75">
      <c r="B23" s="1" t="s">
        <v>108</v>
      </c>
      <c r="C23" s="11">
        <f>COUNTA(F23:BR23)</f>
        <v>12</v>
      </c>
      <c r="D23" s="14" t="s">
        <v>50</v>
      </c>
      <c r="E23" s="11">
        <f>SUMPRODUCT(SMALL(F23:BR23,{1;2;3;4;5;6;7;8;9;10}))</f>
        <v>173</v>
      </c>
      <c r="F23" s="11"/>
      <c r="G23" s="11"/>
      <c r="H23" s="11"/>
      <c r="I23" s="11">
        <v>10</v>
      </c>
      <c r="J23" s="11"/>
      <c r="K23" s="11"/>
      <c r="L23" s="11">
        <v>5</v>
      </c>
      <c r="M23" s="11"/>
      <c r="N23" s="11"/>
      <c r="O23" s="11"/>
      <c r="P23" s="11"/>
      <c r="Q23" s="11"/>
      <c r="R23" s="11"/>
      <c r="S23" s="11"/>
      <c r="T23" s="11">
        <v>38</v>
      </c>
      <c r="U23" s="11"/>
      <c r="V23" s="11"/>
      <c r="W23" s="11"/>
      <c r="X23" s="11"/>
      <c r="Y23" s="11"/>
      <c r="Z23" s="11">
        <v>14</v>
      </c>
      <c r="AA23" s="11"/>
      <c r="AB23" s="11"/>
      <c r="AC23" s="11"/>
      <c r="AD23" s="11"/>
      <c r="AE23" s="11">
        <v>23</v>
      </c>
      <c r="AF23" s="11"/>
      <c r="AG23" s="11"/>
      <c r="AH23" s="11"/>
      <c r="AI23" s="11">
        <v>6</v>
      </c>
      <c r="AJ23" s="11"/>
      <c r="AK23" s="11"/>
      <c r="AL23" s="11"/>
      <c r="AM23" s="11">
        <v>7</v>
      </c>
      <c r="AN23" s="11"/>
      <c r="AO23" s="11"/>
      <c r="AP23" s="11"/>
      <c r="AQ23" s="11"/>
      <c r="AR23" s="11">
        <v>36</v>
      </c>
      <c r="AS23" s="11"/>
      <c r="AT23" s="11"/>
      <c r="AU23" s="11"/>
      <c r="AV23" s="11"/>
      <c r="AW23" s="11"/>
      <c r="AX23" s="11"/>
      <c r="AY23" s="11"/>
      <c r="AZ23" s="11">
        <v>30</v>
      </c>
      <c r="BA23" s="11"/>
      <c r="BB23" s="11"/>
      <c r="BC23" s="11"/>
      <c r="BD23" s="11"/>
      <c r="BE23" s="11"/>
      <c r="BF23" s="11"/>
      <c r="BG23" s="11">
        <v>43</v>
      </c>
      <c r="BH23" s="11">
        <v>18</v>
      </c>
      <c r="BI23" s="11"/>
      <c r="BJ23" s="11"/>
      <c r="BK23" s="11"/>
      <c r="BL23" s="11"/>
      <c r="BM23" s="11"/>
      <c r="BN23" s="11"/>
      <c r="BO23" s="11">
        <v>24</v>
      </c>
      <c r="BP23" s="11"/>
      <c r="BQ23" s="11"/>
      <c r="BR23" s="11"/>
    </row>
    <row r="24" spans="1:70" ht="12.75">
      <c r="A24" s="4"/>
      <c r="B24" s="15" t="s">
        <v>34</v>
      </c>
      <c r="C24" s="11">
        <f>COUNTA(F24:BR24)</f>
        <v>10</v>
      </c>
      <c r="D24" s="14" t="s">
        <v>51</v>
      </c>
      <c r="E24" s="11">
        <f>SUM(F24:BR24)</f>
        <v>183</v>
      </c>
      <c r="F24" s="11"/>
      <c r="G24" s="11"/>
      <c r="H24" s="11">
        <v>5</v>
      </c>
      <c r="I24" s="11"/>
      <c r="J24" s="11"/>
      <c r="K24" s="11"/>
      <c r="L24" s="11">
        <v>10</v>
      </c>
      <c r="M24" s="11"/>
      <c r="N24" s="11">
        <v>2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>
        <v>12</v>
      </c>
      <c r="AS24" s="11">
        <v>4</v>
      </c>
      <c r="AT24" s="11"/>
      <c r="AU24" s="11"/>
      <c r="AV24" s="11"/>
      <c r="AW24" s="11"/>
      <c r="AX24" s="11"/>
      <c r="AY24" s="11"/>
      <c r="AZ24" s="11">
        <v>39</v>
      </c>
      <c r="BA24" s="11"/>
      <c r="BB24" s="11">
        <v>57</v>
      </c>
      <c r="BC24" s="11"/>
      <c r="BD24" s="11"/>
      <c r="BE24" s="11"/>
      <c r="BF24" s="11"/>
      <c r="BG24" s="11">
        <v>15</v>
      </c>
      <c r="BH24" s="11">
        <v>14</v>
      </c>
      <c r="BI24" s="11"/>
      <c r="BJ24" s="11"/>
      <c r="BK24" s="11"/>
      <c r="BL24" s="11"/>
      <c r="BM24" s="11"/>
      <c r="BN24" s="11"/>
      <c r="BO24" s="11">
        <v>25</v>
      </c>
      <c r="BP24" s="11"/>
      <c r="BQ24" s="11"/>
      <c r="BR24" s="11"/>
    </row>
    <row r="25" spans="1:70" ht="12.75">
      <c r="A25" s="4"/>
      <c r="B25" s="15" t="s">
        <v>8</v>
      </c>
      <c r="C25" s="11">
        <f>COUNTA(F25:BR25)</f>
        <v>9</v>
      </c>
      <c r="D25" s="14" t="s">
        <v>52</v>
      </c>
      <c r="E25" s="11">
        <f>SUM(F25:BR25)</f>
        <v>36</v>
      </c>
      <c r="F25" s="11"/>
      <c r="G25" s="11">
        <v>1</v>
      </c>
      <c r="H25" s="11"/>
      <c r="I25" s="11">
        <v>2</v>
      </c>
      <c r="J25" s="11"/>
      <c r="K25" s="11"/>
      <c r="L25" s="11"/>
      <c r="M25" s="11"/>
      <c r="N25" s="11"/>
      <c r="O25" s="11"/>
      <c r="P25" s="11">
        <v>4</v>
      </c>
      <c r="Q25" s="11"/>
      <c r="R25" s="11"/>
      <c r="S25" s="11"/>
      <c r="T25" s="11">
        <v>8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>
        <v>3</v>
      </c>
      <c r="AS25" s="11"/>
      <c r="AT25" s="11">
        <v>1</v>
      </c>
      <c r="AU25" s="11"/>
      <c r="AV25" s="11"/>
      <c r="AW25" s="11"/>
      <c r="AX25" s="11"/>
      <c r="AY25" s="11"/>
      <c r="AZ25" s="11">
        <v>4</v>
      </c>
      <c r="BA25" s="11">
        <v>3</v>
      </c>
      <c r="BB25" s="11">
        <v>10</v>
      </c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</row>
    <row r="26" spans="1:70" ht="12.75">
      <c r="A26" s="4"/>
      <c r="B26" s="15" t="s">
        <v>12</v>
      </c>
      <c r="C26" s="11">
        <f>COUNTA(F26:BR26)</f>
        <v>9</v>
      </c>
      <c r="D26" s="14" t="s">
        <v>54</v>
      </c>
      <c r="E26" s="11">
        <f>SUM(F26:BR26)</f>
        <v>110</v>
      </c>
      <c r="F26" s="11"/>
      <c r="G26" s="11">
        <v>5</v>
      </c>
      <c r="H26" s="11"/>
      <c r="I26" s="11">
        <v>7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>
        <v>12</v>
      </c>
      <c r="U26" s="11"/>
      <c r="V26" s="11"/>
      <c r="W26" s="11"/>
      <c r="X26" s="11"/>
      <c r="Y26" s="11"/>
      <c r="Z26" s="11"/>
      <c r="AA26" s="11"/>
      <c r="AB26" s="11">
        <v>2</v>
      </c>
      <c r="AC26" s="11"/>
      <c r="AD26" s="11"/>
      <c r="AE26" s="11">
        <v>28</v>
      </c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>
        <v>20</v>
      </c>
      <c r="AS26" s="11"/>
      <c r="AT26" s="11"/>
      <c r="AU26" s="11"/>
      <c r="AV26" s="11"/>
      <c r="AW26" s="11"/>
      <c r="AX26" s="11"/>
      <c r="AY26" s="11"/>
      <c r="AZ26" s="11">
        <v>11</v>
      </c>
      <c r="BA26" s="11"/>
      <c r="BB26" s="11">
        <v>14</v>
      </c>
      <c r="BC26" s="11"/>
      <c r="BD26" s="11"/>
      <c r="BE26" s="11"/>
      <c r="BF26" s="11"/>
      <c r="BG26" s="11"/>
      <c r="BH26" s="11">
        <v>11</v>
      </c>
      <c r="BI26" s="11"/>
      <c r="BJ26" s="11"/>
      <c r="BK26" s="11"/>
      <c r="BL26" s="11"/>
      <c r="BM26" s="11"/>
      <c r="BN26" s="11"/>
      <c r="BO26" s="11"/>
      <c r="BP26" s="11"/>
      <c r="BQ26" s="11"/>
      <c r="BR26" s="11"/>
    </row>
    <row r="27" spans="2:70" ht="12.75">
      <c r="B27" s="1" t="s">
        <v>103</v>
      </c>
      <c r="C27" s="11">
        <f>COUNTA(F27:BR27)</f>
        <v>9</v>
      </c>
      <c r="D27" s="14" t="s">
        <v>55</v>
      </c>
      <c r="E27" s="11">
        <f>SUM(F27:BR27)</f>
        <v>125</v>
      </c>
      <c r="F27" s="11"/>
      <c r="G27" s="11"/>
      <c r="H27" s="11"/>
      <c r="I27" s="11">
        <v>6</v>
      </c>
      <c r="J27" s="11"/>
      <c r="K27" s="11"/>
      <c r="L27" s="11"/>
      <c r="M27" s="11"/>
      <c r="N27" s="11"/>
      <c r="O27" s="11">
        <v>3</v>
      </c>
      <c r="P27" s="11"/>
      <c r="Q27" s="11"/>
      <c r="R27" s="11"/>
      <c r="S27" s="11"/>
      <c r="T27" s="11">
        <v>31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>
        <v>10</v>
      </c>
      <c r="AF27" s="11"/>
      <c r="AG27" s="11"/>
      <c r="AH27" s="11"/>
      <c r="AI27" s="11">
        <v>5</v>
      </c>
      <c r="AJ27" s="11"/>
      <c r="AK27" s="11"/>
      <c r="AL27" s="11"/>
      <c r="AM27" s="11"/>
      <c r="AN27" s="11"/>
      <c r="AO27" s="11"/>
      <c r="AP27" s="11"/>
      <c r="AQ27" s="11"/>
      <c r="AR27" s="11">
        <v>13</v>
      </c>
      <c r="AS27" s="11"/>
      <c r="AT27" s="11"/>
      <c r="AU27" s="11"/>
      <c r="AV27" s="11"/>
      <c r="AW27" s="11"/>
      <c r="AX27" s="11"/>
      <c r="AY27" s="11"/>
      <c r="AZ27" s="11">
        <v>15</v>
      </c>
      <c r="BA27" s="11"/>
      <c r="BB27" s="11">
        <v>20</v>
      </c>
      <c r="BC27" s="11"/>
      <c r="BD27" s="11"/>
      <c r="BE27" s="11"/>
      <c r="BF27" s="11"/>
      <c r="BG27" s="11">
        <v>22</v>
      </c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</row>
    <row r="28" spans="2:70" ht="12.75">
      <c r="B28" s="1" t="s">
        <v>114</v>
      </c>
      <c r="C28" s="11">
        <f>COUNTA(F28:BR28)</f>
        <v>9</v>
      </c>
      <c r="D28" s="14" t="s">
        <v>56</v>
      </c>
      <c r="E28" s="11">
        <f>SUM(F28:BR28)</f>
        <v>149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>
        <v>47</v>
      </c>
      <c r="U28" s="11"/>
      <c r="V28" s="11"/>
      <c r="W28" s="11"/>
      <c r="X28" s="11"/>
      <c r="Y28" s="11"/>
      <c r="Z28" s="11"/>
      <c r="AA28" s="11"/>
      <c r="AB28" s="11">
        <v>4</v>
      </c>
      <c r="AC28" s="11">
        <v>2</v>
      </c>
      <c r="AD28" s="11"/>
      <c r="AE28" s="11"/>
      <c r="AF28" s="11"/>
      <c r="AG28" s="11"/>
      <c r="AH28" s="11"/>
      <c r="AI28" s="11"/>
      <c r="AJ28" s="11"/>
      <c r="AK28" s="11"/>
      <c r="AL28" s="11">
        <v>2</v>
      </c>
      <c r="AM28" s="11"/>
      <c r="AN28" s="11"/>
      <c r="AO28" s="11"/>
      <c r="AP28" s="11"/>
      <c r="AQ28" s="11"/>
      <c r="AR28" s="11">
        <v>30</v>
      </c>
      <c r="AS28" s="11"/>
      <c r="AT28" s="11"/>
      <c r="AU28" s="11"/>
      <c r="AV28" s="11"/>
      <c r="AW28" s="11"/>
      <c r="AX28" s="11"/>
      <c r="AY28" s="11"/>
      <c r="AZ28" s="11"/>
      <c r="BA28" s="11">
        <v>6</v>
      </c>
      <c r="BB28" s="11"/>
      <c r="BC28" s="11"/>
      <c r="BD28" s="11"/>
      <c r="BE28" s="11">
        <v>1</v>
      </c>
      <c r="BF28" s="11"/>
      <c r="BG28" s="11">
        <v>35</v>
      </c>
      <c r="BH28" s="11">
        <v>22</v>
      </c>
      <c r="BI28" s="11"/>
      <c r="BJ28" s="11"/>
      <c r="BK28" s="11"/>
      <c r="BL28" s="11"/>
      <c r="BM28" s="11"/>
      <c r="BN28" s="11"/>
      <c r="BO28" s="11"/>
      <c r="BP28" s="11"/>
      <c r="BQ28" s="11"/>
      <c r="BR28" s="11"/>
    </row>
    <row r="29" spans="1:70" ht="12.75">
      <c r="A29" s="4"/>
      <c r="B29" s="10" t="s">
        <v>14</v>
      </c>
      <c r="C29" s="11">
        <f>COUNTA(F29:BR29)</f>
        <v>9</v>
      </c>
      <c r="D29" s="14" t="s">
        <v>57</v>
      </c>
      <c r="E29" s="11">
        <f>SUM(F29:BR29)</f>
        <v>153</v>
      </c>
      <c r="F29" s="11"/>
      <c r="G29" s="11">
        <v>7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>
        <v>15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>
        <v>14</v>
      </c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>
        <v>15</v>
      </c>
      <c r="AS29" s="11">
        <v>5</v>
      </c>
      <c r="AT29" s="11"/>
      <c r="AU29" s="11"/>
      <c r="AV29" s="11"/>
      <c r="AW29" s="11"/>
      <c r="AX29" s="11">
        <v>6</v>
      </c>
      <c r="AY29" s="11"/>
      <c r="AZ29" s="11">
        <v>31</v>
      </c>
      <c r="BA29" s="11"/>
      <c r="BB29" s="11">
        <v>34</v>
      </c>
      <c r="BC29" s="11"/>
      <c r="BD29" s="11"/>
      <c r="BE29" s="11"/>
      <c r="BF29" s="11"/>
      <c r="BG29" s="11">
        <v>26</v>
      </c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</row>
    <row r="30" spans="1:70" ht="12.75">
      <c r="A30" s="4"/>
      <c r="B30" s="10" t="s">
        <v>38</v>
      </c>
      <c r="C30" s="11">
        <f>COUNTA(F30:BR30)</f>
        <v>9</v>
      </c>
      <c r="D30" s="14" t="s">
        <v>58</v>
      </c>
      <c r="E30" s="11">
        <f>SUM(F30:BR30)</f>
        <v>172</v>
      </c>
      <c r="F30" s="11"/>
      <c r="G30" s="11"/>
      <c r="H30" s="11">
        <v>10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>
        <v>39</v>
      </c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>
        <v>12</v>
      </c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>
        <v>26</v>
      </c>
      <c r="AS30" s="11"/>
      <c r="AT30" s="11">
        <v>6</v>
      </c>
      <c r="AU30" s="11"/>
      <c r="AV30" s="11"/>
      <c r="AW30" s="11"/>
      <c r="AX30" s="11">
        <v>5</v>
      </c>
      <c r="AY30" s="11"/>
      <c r="AZ30" s="11"/>
      <c r="BA30" s="11"/>
      <c r="BB30" s="11">
        <v>31</v>
      </c>
      <c r="BC30" s="11"/>
      <c r="BD30" s="11"/>
      <c r="BE30" s="11"/>
      <c r="BF30" s="11"/>
      <c r="BG30" s="11">
        <v>29</v>
      </c>
      <c r="BH30" s="11"/>
      <c r="BI30" s="11"/>
      <c r="BJ30" s="11"/>
      <c r="BK30" s="11"/>
      <c r="BL30" s="11"/>
      <c r="BM30" s="11"/>
      <c r="BN30" s="11"/>
      <c r="BO30" s="11">
        <v>14</v>
      </c>
      <c r="BP30" s="11"/>
      <c r="BQ30" s="11"/>
      <c r="BR30" s="11"/>
    </row>
    <row r="31" spans="2:70" ht="12.75">
      <c r="B31" s="1" t="s">
        <v>117</v>
      </c>
      <c r="C31" s="11">
        <f>COUNTA(F31:BR31)</f>
        <v>9</v>
      </c>
      <c r="D31" s="14" t="s">
        <v>59</v>
      </c>
      <c r="E31" s="11">
        <f>SUM(F31:BR31)</f>
        <v>283</v>
      </c>
      <c r="F31" s="11"/>
      <c r="G31" s="11"/>
      <c r="H31" s="11"/>
      <c r="I31" s="11">
        <v>11</v>
      </c>
      <c r="J31" s="11"/>
      <c r="K31" s="11"/>
      <c r="L31" s="11">
        <v>8</v>
      </c>
      <c r="M31" s="11"/>
      <c r="N31" s="11"/>
      <c r="O31" s="11"/>
      <c r="P31" s="11"/>
      <c r="Q31" s="11"/>
      <c r="R31" s="11"/>
      <c r="S31" s="11"/>
      <c r="T31" s="11">
        <v>51</v>
      </c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>
        <v>20</v>
      </c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>
        <v>38</v>
      </c>
      <c r="AS31" s="11"/>
      <c r="AT31" s="11"/>
      <c r="AU31" s="11"/>
      <c r="AV31" s="11"/>
      <c r="AW31" s="11"/>
      <c r="AX31" s="11"/>
      <c r="AY31" s="11"/>
      <c r="AZ31" s="11">
        <v>36</v>
      </c>
      <c r="BA31" s="11"/>
      <c r="BB31" s="11">
        <v>44</v>
      </c>
      <c r="BC31" s="11"/>
      <c r="BD31" s="11"/>
      <c r="BE31" s="11"/>
      <c r="BF31" s="11"/>
      <c r="BG31" s="11">
        <v>44</v>
      </c>
      <c r="BH31" s="11"/>
      <c r="BI31" s="11"/>
      <c r="BJ31" s="11"/>
      <c r="BK31" s="11"/>
      <c r="BL31" s="11"/>
      <c r="BM31" s="11"/>
      <c r="BN31" s="11"/>
      <c r="BO31" s="11">
        <v>31</v>
      </c>
      <c r="BP31" s="11"/>
      <c r="BQ31" s="11"/>
      <c r="BR31" s="11"/>
    </row>
    <row r="32" spans="2:70" ht="12.75">
      <c r="B32" s="10" t="s">
        <v>92</v>
      </c>
      <c r="C32" s="11">
        <f>COUNTA(F32:BR32)</f>
        <v>8</v>
      </c>
      <c r="D32" s="14" t="s">
        <v>60</v>
      </c>
      <c r="E32" s="11">
        <f>SUM(F32:BR32)</f>
        <v>53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>
        <v>3</v>
      </c>
      <c r="T32" s="11">
        <v>14</v>
      </c>
      <c r="U32" s="11"/>
      <c r="V32" s="11"/>
      <c r="W32" s="11"/>
      <c r="X32" s="11"/>
      <c r="Y32" s="11">
        <v>4</v>
      </c>
      <c r="Z32" s="11">
        <v>3</v>
      </c>
      <c r="AA32" s="11"/>
      <c r="AB32" s="11"/>
      <c r="AC32" s="11"/>
      <c r="AD32" s="11"/>
      <c r="AE32" s="11">
        <v>11</v>
      </c>
      <c r="AF32" s="11">
        <v>6</v>
      </c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>
        <v>3</v>
      </c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>
        <v>9</v>
      </c>
      <c r="BP32" s="11"/>
      <c r="BQ32" s="11"/>
      <c r="BR32" s="11"/>
    </row>
    <row r="33" spans="2:70" ht="12.75">
      <c r="B33" s="10" t="s">
        <v>72</v>
      </c>
      <c r="C33" s="11">
        <f>COUNTA(F33:BR33)</f>
        <v>8</v>
      </c>
      <c r="D33" s="14" t="s">
        <v>61</v>
      </c>
      <c r="E33" s="11">
        <f>SUM(F33:BR33)</f>
        <v>67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>
        <v>1</v>
      </c>
      <c r="Q33" s="11"/>
      <c r="R33" s="11"/>
      <c r="S33" s="11"/>
      <c r="T33" s="11">
        <v>6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>
        <v>2</v>
      </c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>
        <v>4</v>
      </c>
      <c r="AS33" s="11"/>
      <c r="AT33" s="11"/>
      <c r="AU33" s="11"/>
      <c r="AV33" s="11"/>
      <c r="AW33" s="11"/>
      <c r="AX33" s="11"/>
      <c r="AY33" s="11"/>
      <c r="AZ33" s="11">
        <v>41</v>
      </c>
      <c r="BA33" s="11"/>
      <c r="BB33" s="11">
        <v>4</v>
      </c>
      <c r="BC33" s="11"/>
      <c r="BD33" s="11"/>
      <c r="BE33" s="11"/>
      <c r="BF33" s="11"/>
      <c r="BG33" s="11"/>
      <c r="BH33" s="11">
        <v>5</v>
      </c>
      <c r="BI33" s="11"/>
      <c r="BJ33" s="11"/>
      <c r="BK33" s="11"/>
      <c r="BL33" s="11"/>
      <c r="BM33" s="11"/>
      <c r="BN33" s="11"/>
      <c r="BO33" s="11">
        <v>4</v>
      </c>
      <c r="BP33" s="11"/>
      <c r="BQ33" s="11"/>
      <c r="BR33" s="11"/>
    </row>
    <row r="34" spans="2:70" ht="12.75">
      <c r="B34" s="1" t="s">
        <v>111</v>
      </c>
      <c r="C34" s="11">
        <f>COUNTA(F34:BR34)</f>
        <v>8</v>
      </c>
      <c r="D34" s="14" t="s">
        <v>62</v>
      </c>
      <c r="E34" s="11">
        <f>SUM(F34:BR34)</f>
        <v>118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>
        <v>43</v>
      </c>
      <c r="U34" s="11"/>
      <c r="V34" s="11"/>
      <c r="W34" s="11">
        <v>3</v>
      </c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>
        <v>24</v>
      </c>
      <c r="AS34" s="11"/>
      <c r="AT34" s="11"/>
      <c r="AU34" s="11"/>
      <c r="AV34" s="11"/>
      <c r="AW34" s="11"/>
      <c r="AX34" s="11"/>
      <c r="AY34" s="11"/>
      <c r="AZ34" s="11">
        <v>23</v>
      </c>
      <c r="BA34" s="11"/>
      <c r="BB34" s="11">
        <v>8</v>
      </c>
      <c r="BC34" s="11"/>
      <c r="BD34" s="11"/>
      <c r="BE34" s="11"/>
      <c r="BF34" s="11"/>
      <c r="BG34" s="11">
        <v>14</v>
      </c>
      <c r="BH34" s="11"/>
      <c r="BI34" s="11"/>
      <c r="BJ34" s="11">
        <v>1</v>
      </c>
      <c r="BK34" s="11"/>
      <c r="BL34" s="11">
        <v>2</v>
      </c>
      <c r="BM34" s="11"/>
      <c r="BN34" s="11"/>
      <c r="BO34" s="11"/>
      <c r="BP34" s="11"/>
      <c r="BQ34" s="11"/>
      <c r="BR34" s="11"/>
    </row>
    <row r="35" spans="2:70" ht="12.75">
      <c r="B35" s="10" t="s">
        <v>109</v>
      </c>
      <c r="C35" s="11">
        <f>COUNTA(F35:BR35)</f>
        <v>8</v>
      </c>
      <c r="D35" s="14" t="s">
        <v>63</v>
      </c>
      <c r="E35" s="11">
        <f>SUM(F35:BR35)</f>
        <v>131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>
        <v>40</v>
      </c>
      <c r="U35" s="11"/>
      <c r="V35" s="11"/>
      <c r="W35" s="11"/>
      <c r="X35" s="11"/>
      <c r="Y35" s="11"/>
      <c r="Z35" s="11"/>
      <c r="AA35" s="11"/>
      <c r="AB35" s="11"/>
      <c r="AC35" s="11"/>
      <c r="AD35" s="11">
        <v>5</v>
      </c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>
        <v>43</v>
      </c>
      <c r="BC35" s="11"/>
      <c r="BD35" s="11"/>
      <c r="BE35" s="11"/>
      <c r="BF35" s="11">
        <v>6</v>
      </c>
      <c r="BG35" s="11">
        <v>25</v>
      </c>
      <c r="BH35" s="11"/>
      <c r="BI35" s="11"/>
      <c r="BJ35" s="11"/>
      <c r="BK35" s="11">
        <v>8</v>
      </c>
      <c r="BL35" s="11"/>
      <c r="BM35" s="11">
        <v>1</v>
      </c>
      <c r="BN35" s="11"/>
      <c r="BO35" s="11"/>
      <c r="BP35" s="11"/>
      <c r="BQ35" s="11">
        <v>3</v>
      </c>
      <c r="BR35" s="11"/>
    </row>
    <row r="36" spans="2:70" ht="12.75">
      <c r="B36" s="10" t="s">
        <v>115</v>
      </c>
      <c r="C36" s="11">
        <f>COUNTA(F36:BR36)</f>
        <v>8</v>
      </c>
      <c r="D36" s="14" t="s">
        <v>65</v>
      </c>
      <c r="E36" s="11">
        <f>SUM(F36:BR36)</f>
        <v>193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>
        <v>48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>
        <v>16</v>
      </c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>
        <v>29</v>
      </c>
      <c r="AS36" s="11"/>
      <c r="AT36" s="11">
        <v>8</v>
      </c>
      <c r="AU36" s="11"/>
      <c r="AV36" s="11"/>
      <c r="AW36" s="11"/>
      <c r="AX36" s="11">
        <v>7</v>
      </c>
      <c r="AY36" s="11"/>
      <c r="AZ36" s="11"/>
      <c r="BA36" s="11"/>
      <c r="BB36" s="11">
        <v>36</v>
      </c>
      <c r="BC36" s="11"/>
      <c r="BD36" s="11"/>
      <c r="BE36" s="11"/>
      <c r="BF36" s="11"/>
      <c r="BG36" s="11">
        <v>31</v>
      </c>
      <c r="BH36" s="11"/>
      <c r="BI36" s="11"/>
      <c r="BJ36" s="11"/>
      <c r="BK36" s="11"/>
      <c r="BL36" s="11"/>
      <c r="BM36" s="11"/>
      <c r="BN36" s="11"/>
      <c r="BO36" s="11">
        <v>18</v>
      </c>
      <c r="BP36" s="11"/>
      <c r="BQ36" s="11"/>
      <c r="BR36" s="11"/>
    </row>
    <row r="37" spans="2:70" ht="12.75">
      <c r="B37" s="1" t="s">
        <v>175</v>
      </c>
      <c r="C37" s="11">
        <f>COUNTA(F37:BR37)</f>
        <v>7</v>
      </c>
      <c r="D37" s="14" t="s">
        <v>71</v>
      </c>
      <c r="E37" s="11">
        <f>SUM(F37:BR37)</f>
        <v>37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>
        <v>14</v>
      </c>
      <c r="AS37" s="11"/>
      <c r="AT37" s="11"/>
      <c r="AU37" s="11"/>
      <c r="AV37" s="11"/>
      <c r="AW37" s="11"/>
      <c r="AX37" s="11"/>
      <c r="AY37" s="11"/>
      <c r="AZ37" s="11">
        <v>9</v>
      </c>
      <c r="BA37" s="11"/>
      <c r="BB37" s="11">
        <v>5</v>
      </c>
      <c r="BC37" s="11">
        <v>1</v>
      </c>
      <c r="BD37" s="11"/>
      <c r="BE37" s="11"/>
      <c r="BF37" s="11"/>
      <c r="BG37" s="11"/>
      <c r="BH37" s="11">
        <v>4</v>
      </c>
      <c r="BI37" s="11"/>
      <c r="BJ37" s="11"/>
      <c r="BK37" s="11"/>
      <c r="BL37" s="11"/>
      <c r="BM37" s="11"/>
      <c r="BN37" s="11"/>
      <c r="BO37" s="11">
        <v>2</v>
      </c>
      <c r="BP37" s="11"/>
      <c r="BQ37" s="11">
        <v>2</v>
      </c>
      <c r="BR37" s="11"/>
    </row>
    <row r="38" spans="1:70" ht="12.75">
      <c r="A38" s="4"/>
      <c r="B38" s="10" t="s">
        <v>16</v>
      </c>
      <c r="C38" s="11">
        <f>COUNTA(F38:BR38)</f>
        <v>7</v>
      </c>
      <c r="D38" s="14" t="s">
        <v>75</v>
      </c>
      <c r="E38" s="11">
        <f>SUM(F38:BR38)</f>
        <v>94</v>
      </c>
      <c r="F38" s="11"/>
      <c r="G38" s="11">
        <v>9</v>
      </c>
      <c r="H38" s="11"/>
      <c r="I38" s="11"/>
      <c r="J38" s="11"/>
      <c r="K38" s="11"/>
      <c r="L38" s="11"/>
      <c r="M38" s="11"/>
      <c r="N38" s="11"/>
      <c r="O38" s="11"/>
      <c r="P38" s="11"/>
      <c r="Q38" s="11">
        <v>6</v>
      </c>
      <c r="R38" s="11"/>
      <c r="S38" s="11"/>
      <c r="T38" s="11">
        <v>20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>
        <v>8</v>
      </c>
      <c r="AS38" s="11"/>
      <c r="AT38" s="11"/>
      <c r="AU38" s="11"/>
      <c r="AV38" s="11"/>
      <c r="AW38" s="11"/>
      <c r="AX38" s="11"/>
      <c r="AY38" s="11"/>
      <c r="AZ38" s="11">
        <v>13</v>
      </c>
      <c r="BA38" s="11"/>
      <c r="BB38" s="11">
        <v>21</v>
      </c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>
        <v>17</v>
      </c>
      <c r="BP38" s="11"/>
      <c r="BQ38" s="11"/>
      <c r="BR38" s="11"/>
    </row>
    <row r="39" spans="2:70" ht="12.75">
      <c r="B39" s="10" t="s">
        <v>98</v>
      </c>
      <c r="C39" s="11">
        <f>COUNTA(F39:BR39)</f>
        <v>7</v>
      </c>
      <c r="D39" s="14" t="s">
        <v>76</v>
      </c>
      <c r="E39" s="11">
        <f>SUM(F39:BR39)</f>
        <v>102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>
        <v>22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>
        <v>10</v>
      </c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>
        <v>16</v>
      </c>
      <c r="AS39" s="11"/>
      <c r="AT39" s="11">
        <v>2</v>
      </c>
      <c r="AU39" s="11"/>
      <c r="AV39" s="11"/>
      <c r="AW39" s="11"/>
      <c r="AX39" s="11"/>
      <c r="AY39" s="11"/>
      <c r="AZ39" s="11">
        <v>17</v>
      </c>
      <c r="BA39" s="11"/>
      <c r="BB39" s="11">
        <v>18</v>
      </c>
      <c r="BC39" s="11"/>
      <c r="BD39" s="11"/>
      <c r="BE39" s="11"/>
      <c r="BF39" s="11"/>
      <c r="BG39" s="11">
        <v>17</v>
      </c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</row>
    <row r="40" spans="2:70" ht="12.75">
      <c r="B40" s="10" t="s">
        <v>104</v>
      </c>
      <c r="C40" s="11">
        <f>COUNTA(F40:BR40)</f>
        <v>7</v>
      </c>
      <c r="D40" s="14" t="s">
        <v>77</v>
      </c>
      <c r="E40" s="11">
        <f>SUM(F40:BR40)</f>
        <v>125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>
        <v>33</v>
      </c>
      <c r="U40" s="11"/>
      <c r="V40" s="11"/>
      <c r="W40" s="11"/>
      <c r="X40" s="11"/>
      <c r="Y40" s="11"/>
      <c r="Z40" s="11">
        <v>13</v>
      </c>
      <c r="AA40" s="11"/>
      <c r="AB40" s="11"/>
      <c r="AC40" s="11"/>
      <c r="AD40" s="11"/>
      <c r="AE40" s="11"/>
      <c r="AF40" s="11">
        <v>16</v>
      </c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>
        <v>28</v>
      </c>
      <c r="AS40" s="11"/>
      <c r="AT40" s="11"/>
      <c r="AU40" s="11">
        <v>6</v>
      </c>
      <c r="AV40" s="11"/>
      <c r="AW40" s="11">
        <v>2</v>
      </c>
      <c r="AX40" s="11"/>
      <c r="AY40" s="11"/>
      <c r="AZ40" s="11">
        <v>27</v>
      </c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</row>
    <row r="41" spans="1:70" ht="12.75">
      <c r="A41" s="4"/>
      <c r="B41" s="10" t="s">
        <v>15</v>
      </c>
      <c r="C41" s="11">
        <f>COUNTA(F41:BR41)</f>
        <v>7</v>
      </c>
      <c r="D41" s="14" t="s">
        <v>78</v>
      </c>
      <c r="E41" s="11">
        <f>SUM(F41:BR41)</f>
        <v>155</v>
      </c>
      <c r="F41" s="11"/>
      <c r="G41" s="11">
        <v>8</v>
      </c>
      <c r="H41" s="11"/>
      <c r="I41" s="11"/>
      <c r="J41" s="11"/>
      <c r="K41" s="11"/>
      <c r="L41" s="11"/>
      <c r="M41" s="11"/>
      <c r="N41" s="11"/>
      <c r="O41" s="11"/>
      <c r="P41" s="11"/>
      <c r="Q41" s="11">
        <v>5</v>
      </c>
      <c r="R41" s="11"/>
      <c r="S41" s="11"/>
      <c r="T41" s="11">
        <v>32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>
        <v>32</v>
      </c>
      <c r="AS41" s="11"/>
      <c r="AT41" s="11"/>
      <c r="AU41" s="11"/>
      <c r="AV41" s="11"/>
      <c r="AW41" s="11"/>
      <c r="AX41" s="11"/>
      <c r="AY41" s="11"/>
      <c r="AZ41" s="11"/>
      <c r="BA41" s="11"/>
      <c r="BB41" s="11">
        <v>28</v>
      </c>
      <c r="BC41" s="11"/>
      <c r="BD41" s="11"/>
      <c r="BE41" s="11"/>
      <c r="BF41" s="11"/>
      <c r="BG41" s="11">
        <v>34</v>
      </c>
      <c r="BH41" s="11"/>
      <c r="BI41" s="11"/>
      <c r="BJ41" s="11"/>
      <c r="BK41" s="11"/>
      <c r="BL41" s="11"/>
      <c r="BM41" s="11"/>
      <c r="BN41" s="11"/>
      <c r="BO41" s="11">
        <v>16</v>
      </c>
      <c r="BP41" s="11"/>
      <c r="BQ41" s="11"/>
      <c r="BR41" s="11"/>
    </row>
    <row r="42" spans="2:70" ht="12.75">
      <c r="B42" s="10" t="s">
        <v>81</v>
      </c>
      <c r="C42" s="11">
        <f>COUNTA(F42:BR42)</f>
        <v>7</v>
      </c>
      <c r="D42" s="14" t="s">
        <v>82</v>
      </c>
      <c r="E42" s="11">
        <f>SUM(F42:BR42)</f>
        <v>211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>
        <v>6</v>
      </c>
      <c r="T42" s="11">
        <v>49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>
        <v>18</v>
      </c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>
        <v>34</v>
      </c>
      <c r="AS42" s="11"/>
      <c r="AT42" s="11"/>
      <c r="AU42" s="11"/>
      <c r="AV42" s="11"/>
      <c r="AW42" s="11"/>
      <c r="AX42" s="11"/>
      <c r="AY42" s="11"/>
      <c r="AZ42" s="11">
        <v>26</v>
      </c>
      <c r="BA42" s="11"/>
      <c r="BB42" s="11">
        <v>40</v>
      </c>
      <c r="BC42" s="11"/>
      <c r="BD42" s="11"/>
      <c r="BE42" s="11"/>
      <c r="BF42" s="11"/>
      <c r="BG42" s="11">
        <v>38</v>
      </c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</row>
    <row r="43" spans="2:70" ht="12.75">
      <c r="B43" s="10" t="s">
        <v>86</v>
      </c>
      <c r="C43" s="11">
        <f>COUNTA(F43:BR43)</f>
        <v>6</v>
      </c>
      <c r="D43" s="14" t="s">
        <v>83</v>
      </c>
      <c r="E43" s="11">
        <f>SUM(F43:BR43)</f>
        <v>11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>
        <v>2</v>
      </c>
      <c r="U43" s="11"/>
      <c r="V43" s="11"/>
      <c r="W43" s="11">
        <v>2</v>
      </c>
      <c r="X43" s="11"/>
      <c r="Y43" s="11"/>
      <c r="Z43" s="11"/>
      <c r="AA43" s="11"/>
      <c r="AB43" s="11"/>
      <c r="AC43" s="11"/>
      <c r="AD43" s="11">
        <v>2</v>
      </c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>
        <v>1</v>
      </c>
      <c r="AS43" s="11"/>
      <c r="AT43" s="11"/>
      <c r="AU43" s="11"/>
      <c r="AV43" s="11"/>
      <c r="AW43" s="11"/>
      <c r="AX43" s="11"/>
      <c r="AY43" s="11"/>
      <c r="AZ43" s="11">
        <v>2</v>
      </c>
      <c r="BA43" s="11"/>
      <c r="BB43" s="11">
        <v>2</v>
      </c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</row>
    <row r="44" spans="1:70" ht="12.75">
      <c r="A44" s="4"/>
      <c r="B44" s="15" t="s">
        <v>11</v>
      </c>
      <c r="C44" s="11">
        <f>COUNTA(F44:BR44)</f>
        <v>6</v>
      </c>
      <c r="D44" s="14" t="s">
        <v>84</v>
      </c>
      <c r="E44" s="11">
        <f>SUM(F44:BR44)</f>
        <v>49</v>
      </c>
      <c r="F44" s="11"/>
      <c r="G44" s="11">
        <v>4</v>
      </c>
      <c r="H44" s="11">
        <v>4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>
        <v>10</v>
      </c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>
        <v>3</v>
      </c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>
        <v>9</v>
      </c>
      <c r="AS44" s="11"/>
      <c r="AT44" s="11"/>
      <c r="AU44" s="11"/>
      <c r="AV44" s="11"/>
      <c r="AW44" s="11"/>
      <c r="AX44" s="11"/>
      <c r="AY44" s="11"/>
      <c r="AZ44" s="11">
        <v>19</v>
      </c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</row>
    <row r="45" spans="2:70" ht="12.75">
      <c r="B45" s="10" t="s">
        <v>89</v>
      </c>
      <c r="C45" s="11">
        <f>COUNTA(F45:BR45)</f>
        <v>6</v>
      </c>
      <c r="D45" s="14" t="s">
        <v>120</v>
      </c>
      <c r="E45" s="11">
        <f>SUM(F45:BR45)</f>
        <v>95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>
        <v>9</v>
      </c>
      <c r="U45" s="11"/>
      <c r="V45" s="11"/>
      <c r="W45" s="11"/>
      <c r="X45" s="11"/>
      <c r="Y45" s="11"/>
      <c r="Z45" s="11">
        <v>8</v>
      </c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>
        <v>11</v>
      </c>
      <c r="AS45" s="11"/>
      <c r="AT45" s="11"/>
      <c r="AU45" s="11"/>
      <c r="AV45" s="11"/>
      <c r="AW45" s="11"/>
      <c r="AX45" s="11"/>
      <c r="AY45" s="11"/>
      <c r="AZ45" s="11">
        <v>32</v>
      </c>
      <c r="BA45" s="11"/>
      <c r="BB45" s="11">
        <v>23</v>
      </c>
      <c r="BC45" s="11"/>
      <c r="BD45" s="11"/>
      <c r="BE45" s="11"/>
      <c r="BF45" s="11"/>
      <c r="BG45" s="11"/>
      <c r="BH45" s="11">
        <v>12</v>
      </c>
      <c r="BI45" s="11"/>
      <c r="BJ45" s="11"/>
      <c r="BK45" s="11"/>
      <c r="BL45" s="11"/>
      <c r="BM45" s="11"/>
      <c r="BN45" s="11"/>
      <c r="BO45" s="11"/>
      <c r="BP45" s="11"/>
      <c r="BQ45" s="11"/>
      <c r="BR45" s="11"/>
    </row>
    <row r="46" spans="1:70" ht="12.75">
      <c r="A46" s="4"/>
      <c r="B46" s="10" t="s">
        <v>35</v>
      </c>
      <c r="C46" s="11">
        <f>COUNTA(F46:BR46)</f>
        <v>6</v>
      </c>
      <c r="D46" s="14" t="s">
        <v>121</v>
      </c>
      <c r="E46" s="11">
        <f>SUM(F46:BR46)</f>
        <v>97</v>
      </c>
      <c r="F46" s="11"/>
      <c r="G46" s="11"/>
      <c r="H46" s="11">
        <v>7</v>
      </c>
      <c r="I46" s="11"/>
      <c r="J46" s="11"/>
      <c r="K46" s="11">
        <v>1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>
        <v>27</v>
      </c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>
        <v>25</v>
      </c>
      <c r="BA46" s="11"/>
      <c r="BB46" s="11">
        <v>33</v>
      </c>
      <c r="BC46" s="11"/>
      <c r="BD46" s="11"/>
      <c r="BE46" s="11"/>
      <c r="BF46" s="11"/>
      <c r="BG46" s="11"/>
      <c r="BH46" s="11"/>
      <c r="BI46" s="11"/>
      <c r="BJ46" s="11"/>
      <c r="BK46" s="11"/>
      <c r="BL46" s="11">
        <v>4</v>
      </c>
      <c r="BM46" s="11"/>
      <c r="BN46" s="11"/>
      <c r="BO46" s="11"/>
      <c r="BP46" s="11"/>
      <c r="BQ46" s="11"/>
      <c r="BR46" s="11"/>
    </row>
    <row r="47" spans="2:70" ht="12.75">
      <c r="B47" s="10" t="s">
        <v>39</v>
      </c>
      <c r="C47" s="11">
        <f>COUNTA(F47:BR47)</f>
        <v>6</v>
      </c>
      <c r="D47" s="14" t="s">
        <v>122</v>
      </c>
      <c r="E47" s="11">
        <f>SUM(F47:BR47)</f>
        <v>173</v>
      </c>
      <c r="F47" s="11"/>
      <c r="G47" s="11"/>
      <c r="H47" s="11">
        <v>11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>
        <v>42</v>
      </c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>
        <v>18</v>
      </c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>
        <v>33</v>
      </c>
      <c r="AS47" s="11"/>
      <c r="AT47" s="11"/>
      <c r="AU47" s="11"/>
      <c r="AV47" s="11"/>
      <c r="AW47" s="11"/>
      <c r="AX47" s="11"/>
      <c r="AY47" s="11"/>
      <c r="AZ47" s="11">
        <v>33</v>
      </c>
      <c r="BA47" s="11"/>
      <c r="BB47" s="11"/>
      <c r="BC47" s="11"/>
      <c r="BD47" s="11"/>
      <c r="BE47" s="11"/>
      <c r="BF47" s="11"/>
      <c r="BG47" s="11">
        <v>36</v>
      </c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</row>
    <row r="48" spans="2:70" ht="12.75">
      <c r="B48" s="10" t="s">
        <v>149</v>
      </c>
      <c r="C48" s="11">
        <f>COUNTA(F48:BR48)</f>
        <v>6</v>
      </c>
      <c r="D48" s="14" t="s">
        <v>123</v>
      </c>
      <c r="E48" s="11">
        <f>SUM(F48:BR48)</f>
        <v>187</v>
      </c>
      <c r="F48" s="11"/>
      <c r="G48" s="11"/>
      <c r="H48" s="11"/>
      <c r="I48" s="11">
        <v>12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>
        <v>54</v>
      </c>
      <c r="U48" s="11"/>
      <c r="V48" s="11"/>
      <c r="W48" s="11"/>
      <c r="X48" s="11"/>
      <c r="Y48" s="11"/>
      <c r="Z48" s="11">
        <v>15</v>
      </c>
      <c r="AA48" s="11"/>
      <c r="AB48" s="11"/>
      <c r="AC48" s="11"/>
      <c r="AD48" s="11"/>
      <c r="AE48" s="11">
        <v>21</v>
      </c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>
        <v>40</v>
      </c>
      <c r="AS48" s="11"/>
      <c r="AT48" s="11"/>
      <c r="AU48" s="11"/>
      <c r="AV48" s="11"/>
      <c r="AW48" s="11"/>
      <c r="AX48" s="11"/>
      <c r="AY48" s="11"/>
      <c r="AZ48" s="11"/>
      <c r="BA48" s="11"/>
      <c r="BB48" s="11">
        <v>45</v>
      </c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</row>
    <row r="49" spans="2:70" ht="12.75">
      <c r="B49" s="10" t="s">
        <v>119</v>
      </c>
      <c r="C49" s="11">
        <f>COUNTA(F49:BR49)</f>
        <v>6</v>
      </c>
      <c r="D49" s="14" t="s">
        <v>124</v>
      </c>
      <c r="E49" s="11">
        <f>SUM(F49:BR49)</f>
        <v>194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>
        <v>55</v>
      </c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>
        <v>26</v>
      </c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>
        <v>8</v>
      </c>
      <c r="AT49" s="11"/>
      <c r="AU49" s="11"/>
      <c r="AV49" s="11"/>
      <c r="AW49" s="11"/>
      <c r="AX49" s="11"/>
      <c r="AY49" s="11"/>
      <c r="AZ49" s="11"/>
      <c r="BA49" s="11"/>
      <c r="BB49" s="11">
        <v>32</v>
      </c>
      <c r="BC49" s="11"/>
      <c r="BD49" s="11"/>
      <c r="BE49" s="11"/>
      <c r="BF49" s="11"/>
      <c r="BG49" s="11">
        <v>46</v>
      </c>
      <c r="BH49" s="11"/>
      <c r="BI49" s="11"/>
      <c r="BJ49" s="11"/>
      <c r="BK49" s="11"/>
      <c r="BL49" s="11"/>
      <c r="BM49" s="11"/>
      <c r="BN49" s="11"/>
      <c r="BO49" s="11">
        <v>27</v>
      </c>
      <c r="BP49" s="11"/>
      <c r="BQ49" s="11"/>
      <c r="BR49" s="11"/>
    </row>
    <row r="50" spans="2:70" ht="12.75">
      <c r="B50" s="1" t="s">
        <v>156</v>
      </c>
      <c r="C50" s="11">
        <f>COUNTA(F50:BR50)</f>
        <v>6</v>
      </c>
      <c r="D50" s="14" t="s">
        <v>125</v>
      </c>
      <c r="E50" s="11">
        <f>SUM(F50:BR50)</f>
        <v>197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>
        <v>24</v>
      </c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>
        <v>44</v>
      </c>
      <c r="AS50" s="11"/>
      <c r="AT50" s="11"/>
      <c r="AU50" s="11"/>
      <c r="AV50" s="11"/>
      <c r="AW50" s="11"/>
      <c r="AX50" s="11"/>
      <c r="AY50" s="11"/>
      <c r="AZ50" s="11">
        <v>40</v>
      </c>
      <c r="BA50" s="11"/>
      <c r="BB50" s="11">
        <v>60</v>
      </c>
      <c r="BC50" s="11"/>
      <c r="BD50" s="11"/>
      <c r="BE50" s="11"/>
      <c r="BF50" s="11"/>
      <c r="BG50" s="11"/>
      <c r="BH50" s="11">
        <v>23</v>
      </c>
      <c r="BI50" s="11"/>
      <c r="BJ50" s="11"/>
      <c r="BK50" s="11"/>
      <c r="BL50" s="11"/>
      <c r="BM50" s="11"/>
      <c r="BN50" s="11">
        <v>6</v>
      </c>
      <c r="BO50" s="11"/>
      <c r="BP50" s="11"/>
      <c r="BQ50" s="11"/>
      <c r="BR50" s="11"/>
    </row>
    <row r="51" spans="1:70" ht="12.75">
      <c r="A51" s="4"/>
      <c r="B51" s="10" t="s">
        <v>10</v>
      </c>
      <c r="C51" s="11">
        <f>COUNTA(F51:BR51)</f>
        <v>5</v>
      </c>
      <c r="D51" s="14" t="s">
        <v>126</v>
      </c>
      <c r="E51" s="11">
        <f>SUM(F51:BR51)</f>
        <v>57</v>
      </c>
      <c r="F51" s="11"/>
      <c r="G51" s="11">
        <v>3</v>
      </c>
      <c r="H51" s="11"/>
      <c r="I51" s="11"/>
      <c r="J51" s="11"/>
      <c r="K51" s="11"/>
      <c r="L51" s="11"/>
      <c r="M51" s="11"/>
      <c r="N51" s="11"/>
      <c r="O51" s="11">
        <v>2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>
        <v>30</v>
      </c>
      <c r="BC51" s="11"/>
      <c r="BD51" s="11"/>
      <c r="BE51" s="11"/>
      <c r="BF51" s="11"/>
      <c r="BG51" s="11"/>
      <c r="BH51" s="11"/>
      <c r="BI51" s="11"/>
      <c r="BJ51" s="11">
        <v>2</v>
      </c>
      <c r="BK51" s="11"/>
      <c r="BL51" s="11"/>
      <c r="BM51" s="11"/>
      <c r="BN51" s="11"/>
      <c r="BO51" s="11">
        <v>20</v>
      </c>
      <c r="BP51" s="11"/>
      <c r="BQ51" s="11"/>
      <c r="BR51" s="11"/>
    </row>
    <row r="52" spans="2:70" ht="12.75">
      <c r="B52" s="10" t="s">
        <v>116</v>
      </c>
      <c r="C52" s="11">
        <f>COUNTA(F52:BR52)</f>
        <v>5</v>
      </c>
      <c r="D52" s="14" t="s">
        <v>127</v>
      </c>
      <c r="E52" s="11">
        <f>SUM(F52:BR52)</f>
        <v>57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>
        <v>2</v>
      </c>
      <c r="Q52" s="11"/>
      <c r="R52" s="11"/>
      <c r="S52" s="11"/>
      <c r="T52" s="11">
        <v>50</v>
      </c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>
        <v>2</v>
      </c>
      <c r="BH52" s="11"/>
      <c r="BI52" s="11"/>
      <c r="BJ52" s="11"/>
      <c r="BK52" s="11"/>
      <c r="BL52" s="11"/>
      <c r="BM52" s="11"/>
      <c r="BN52" s="11">
        <v>2</v>
      </c>
      <c r="BO52" s="11"/>
      <c r="BP52" s="11"/>
      <c r="BQ52" s="11">
        <v>1</v>
      </c>
      <c r="BR52" s="11"/>
    </row>
    <row r="53" spans="2:70" ht="12.75">
      <c r="B53" s="1" t="s">
        <v>155</v>
      </c>
      <c r="C53" s="11">
        <f>COUNTA(F53:BR53)</f>
        <v>5</v>
      </c>
      <c r="D53" s="14" t="s">
        <v>128</v>
      </c>
      <c r="E53" s="11">
        <f>SUM(F53:BR53)</f>
        <v>84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>
        <v>14</v>
      </c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>
        <v>29</v>
      </c>
      <c r="BC53" s="11"/>
      <c r="BD53" s="11"/>
      <c r="BE53" s="11"/>
      <c r="BF53" s="11"/>
      <c r="BG53" s="11">
        <v>21</v>
      </c>
      <c r="BH53" s="11"/>
      <c r="BI53" s="11"/>
      <c r="BJ53" s="11"/>
      <c r="BK53" s="11">
        <v>7</v>
      </c>
      <c r="BL53" s="11"/>
      <c r="BM53" s="11"/>
      <c r="BN53" s="11"/>
      <c r="BO53" s="11">
        <v>13</v>
      </c>
      <c r="BP53" s="11"/>
      <c r="BQ53" s="11"/>
      <c r="BR53" s="11"/>
    </row>
    <row r="54" spans="2:70" ht="12.75">
      <c r="B54" s="1" t="s">
        <v>178</v>
      </c>
      <c r="C54" s="11">
        <f>COUNTA(F54:BR54)</f>
        <v>5</v>
      </c>
      <c r="D54" s="14" t="s">
        <v>129</v>
      </c>
      <c r="E54" s="11">
        <f>SUM(F54:BR54)</f>
        <v>108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>
        <v>25</v>
      </c>
      <c r="AS54" s="11"/>
      <c r="AT54" s="11"/>
      <c r="AU54" s="11"/>
      <c r="AV54" s="11"/>
      <c r="AW54" s="11"/>
      <c r="AX54" s="11"/>
      <c r="AY54" s="11"/>
      <c r="AZ54" s="11">
        <v>24</v>
      </c>
      <c r="BA54" s="11"/>
      <c r="BB54" s="11">
        <v>26</v>
      </c>
      <c r="BC54" s="11"/>
      <c r="BD54" s="11"/>
      <c r="BE54" s="11"/>
      <c r="BF54" s="11"/>
      <c r="BG54" s="11">
        <v>20</v>
      </c>
      <c r="BH54" s="11">
        <v>13</v>
      </c>
      <c r="BI54" s="11"/>
      <c r="BJ54" s="11"/>
      <c r="BK54" s="11"/>
      <c r="BL54" s="11"/>
      <c r="BM54" s="11"/>
      <c r="BN54" s="11"/>
      <c r="BO54" s="11"/>
      <c r="BP54" s="11"/>
      <c r="BQ54" s="11"/>
      <c r="BR54" s="11"/>
    </row>
    <row r="55" spans="2:70" ht="12.75">
      <c r="B55" s="1" t="s">
        <v>179</v>
      </c>
      <c r="C55" s="11">
        <f>COUNTA(F55:BR55)</f>
        <v>5</v>
      </c>
      <c r="D55" s="14" t="s">
        <v>130</v>
      </c>
      <c r="E55" s="11">
        <f>SUM(F55:BR55)</f>
        <v>129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>
        <v>31</v>
      </c>
      <c r="AS55" s="11"/>
      <c r="AT55" s="11">
        <v>7</v>
      </c>
      <c r="AU55" s="11"/>
      <c r="AV55" s="11"/>
      <c r="AW55" s="11"/>
      <c r="AX55" s="11"/>
      <c r="AY55" s="11"/>
      <c r="AZ55" s="11"/>
      <c r="BA55" s="11"/>
      <c r="BB55" s="11">
        <v>42</v>
      </c>
      <c r="BC55" s="11"/>
      <c r="BD55" s="11"/>
      <c r="BE55" s="11"/>
      <c r="BF55" s="11"/>
      <c r="BG55" s="11">
        <v>30</v>
      </c>
      <c r="BH55" s="11"/>
      <c r="BI55" s="11"/>
      <c r="BJ55" s="11"/>
      <c r="BK55" s="11"/>
      <c r="BL55" s="11"/>
      <c r="BM55" s="11"/>
      <c r="BN55" s="11"/>
      <c r="BO55" s="11">
        <v>19</v>
      </c>
      <c r="BP55" s="11"/>
      <c r="BQ55" s="11"/>
      <c r="BR55" s="11"/>
    </row>
    <row r="56" spans="2:70" ht="12.75">
      <c r="B56" s="1" t="s">
        <v>180</v>
      </c>
      <c r="C56" s="11">
        <f>COUNTA(F56:BR56)</f>
        <v>5</v>
      </c>
      <c r="D56" s="14" t="s">
        <v>131</v>
      </c>
      <c r="E56" s="11">
        <f>SUM(F56:BR56)</f>
        <v>159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>
        <v>37</v>
      </c>
      <c r="AS56" s="11"/>
      <c r="AT56" s="11"/>
      <c r="AU56" s="11"/>
      <c r="AV56" s="11"/>
      <c r="AW56" s="11"/>
      <c r="AX56" s="11"/>
      <c r="AY56" s="11"/>
      <c r="AZ56" s="11">
        <v>35</v>
      </c>
      <c r="BA56" s="11"/>
      <c r="BB56" s="11">
        <v>37</v>
      </c>
      <c r="BC56" s="11"/>
      <c r="BD56" s="11"/>
      <c r="BE56" s="11"/>
      <c r="BF56" s="11"/>
      <c r="BG56" s="11">
        <v>33</v>
      </c>
      <c r="BH56" s="11">
        <v>17</v>
      </c>
      <c r="BI56" s="11"/>
      <c r="BJ56" s="11"/>
      <c r="BK56" s="11"/>
      <c r="BL56" s="11"/>
      <c r="BM56" s="11"/>
      <c r="BN56" s="11"/>
      <c r="BO56" s="11"/>
      <c r="BP56" s="11"/>
      <c r="BQ56" s="11"/>
      <c r="BR56" s="11"/>
    </row>
    <row r="57" spans="2:70" ht="12.75">
      <c r="B57" s="10" t="s">
        <v>112</v>
      </c>
      <c r="C57" s="11">
        <f>COUNTA(F57:BR57)</f>
        <v>5</v>
      </c>
      <c r="D57" s="14" t="s">
        <v>132</v>
      </c>
      <c r="E57" s="11">
        <f>SUM(F57:BR57)</f>
        <v>209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>
        <v>45</v>
      </c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>
        <v>45</v>
      </c>
      <c r="AS57" s="11"/>
      <c r="AT57" s="11"/>
      <c r="AU57" s="11"/>
      <c r="AV57" s="11"/>
      <c r="AW57" s="11"/>
      <c r="AX57" s="11"/>
      <c r="AY57" s="11"/>
      <c r="AZ57" s="11">
        <v>38</v>
      </c>
      <c r="BA57" s="11"/>
      <c r="BB57" s="11">
        <v>55</v>
      </c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>
        <v>26</v>
      </c>
      <c r="BP57" s="11"/>
      <c r="BQ57" s="11"/>
      <c r="BR57" s="11"/>
    </row>
    <row r="58" spans="2:70" ht="12.75">
      <c r="B58" s="1" t="s">
        <v>96</v>
      </c>
      <c r="C58" s="11">
        <f>COUNTA(F58:BR58)</f>
        <v>4</v>
      </c>
      <c r="D58" s="14" t="s">
        <v>133</v>
      </c>
      <c r="E58" s="11">
        <f>SUM(F58:BR58)</f>
        <v>46</v>
      </c>
      <c r="F58" s="11"/>
      <c r="G58" s="11"/>
      <c r="H58" s="11"/>
      <c r="I58" s="11">
        <v>3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>
        <v>18</v>
      </c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>
        <v>1</v>
      </c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>
        <v>24</v>
      </c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</row>
    <row r="59" spans="2:70" ht="12.75">
      <c r="B59" s="1" t="s">
        <v>198</v>
      </c>
      <c r="C59" s="11">
        <f>COUNTA(F59:BR59)</f>
        <v>4</v>
      </c>
      <c r="D59" s="14" t="s">
        <v>134</v>
      </c>
      <c r="E59" s="11">
        <f>SUM(F59:BR59)</f>
        <v>89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>
        <v>22</v>
      </c>
      <c r="BA59" s="11"/>
      <c r="BB59" s="11">
        <v>54</v>
      </c>
      <c r="BC59" s="11"/>
      <c r="BD59" s="11"/>
      <c r="BE59" s="11"/>
      <c r="BF59" s="11"/>
      <c r="BG59" s="11"/>
      <c r="BH59" s="11"/>
      <c r="BI59" s="11">
        <v>2</v>
      </c>
      <c r="BJ59" s="11"/>
      <c r="BK59" s="11"/>
      <c r="BL59" s="11"/>
      <c r="BM59" s="11"/>
      <c r="BN59" s="11"/>
      <c r="BO59" s="11">
        <v>11</v>
      </c>
      <c r="BP59" s="11"/>
      <c r="BQ59" s="11"/>
      <c r="BR59" s="11"/>
    </row>
    <row r="60" spans="2:70" ht="12.75">
      <c r="B60" s="10" t="s">
        <v>199</v>
      </c>
      <c r="C60" s="11">
        <f>COUNTA(F60:BR60)</f>
        <v>4</v>
      </c>
      <c r="D60" s="14" t="s">
        <v>135</v>
      </c>
      <c r="E60" s="11">
        <f>SUM(F60:BR60)</f>
        <v>109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>
        <v>28</v>
      </c>
      <c r="BA60" s="11"/>
      <c r="BB60" s="11">
        <v>38</v>
      </c>
      <c r="BC60" s="11"/>
      <c r="BD60" s="11"/>
      <c r="BE60" s="11"/>
      <c r="BF60" s="11"/>
      <c r="BG60" s="11">
        <v>27</v>
      </c>
      <c r="BH60" s="11">
        <v>16</v>
      </c>
      <c r="BI60" s="11"/>
      <c r="BJ60" s="11"/>
      <c r="BK60" s="11"/>
      <c r="BL60" s="11"/>
      <c r="BM60" s="11"/>
      <c r="BN60" s="11"/>
      <c r="BO60" s="11"/>
      <c r="BP60" s="11"/>
      <c r="BQ60" s="11"/>
      <c r="BR60" s="11"/>
    </row>
    <row r="61" spans="2:70" ht="12.75">
      <c r="B61" s="1" t="s">
        <v>101</v>
      </c>
      <c r="C61" s="11">
        <f>COUNTA(F61:BR61)</f>
        <v>4</v>
      </c>
      <c r="D61" s="14" t="s">
        <v>136</v>
      </c>
      <c r="E61" s="11">
        <f>SUM(F61:BR61)</f>
        <v>117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>
        <v>29</v>
      </c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>
        <v>13</v>
      </c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>
        <v>27</v>
      </c>
      <c r="BC61" s="11"/>
      <c r="BD61" s="11"/>
      <c r="BE61" s="11"/>
      <c r="BF61" s="11"/>
      <c r="BG61" s="11">
        <v>48</v>
      </c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</row>
    <row r="62" spans="2:70" ht="12.75">
      <c r="B62" s="1" t="s">
        <v>181</v>
      </c>
      <c r="C62" s="11">
        <f>COUNTA(F62:BR62)</f>
        <v>4</v>
      </c>
      <c r="D62" s="14" t="s">
        <v>137</v>
      </c>
      <c r="E62" s="11">
        <f>SUM(F62:BR62)</f>
        <v>118</v>
      </c>
      <c r="F62" s="11"/>
      <c r="G62" s="11"/>
      <c r="H62" s="11"/>
      <c r="I62" s="11">
        <v>8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>
        <v>42</v>
      </c>
      <c r="AS62" s="11"/>
      <c r="AT62" s="11"/>
      <c r="AU62" s="11"/>
      <c r="AV62" s="11"/>
      <c r="AW62" s="11"/>
      <c r="AX62" s="11"/>
      <c r="AY62" s="11"/>
      <c r="AZ62" s="11"/>
      <c r="BA62" s="11"/>
      <c r="BB62" s="11">
        <v>48</v>
      </c>
      <c r="BC62" s="11"/>
      <c r="BD62" s="11"/>
      <c r="BE62" s="11"/>
      <c r="BF62" s="11"/>
      <c r="BG62" s="11"/>
      <c r="BH62" s="11">
        <v>20</v>
      </c>
      <c r="BI62" s="11"/>
      <c r="BJ62" s="11"/>
      <c r="BK62" s="11"/>
      <c r="BL62" s="11"/>
      <c r="BM62" s="11"/>
      <c r="BN62" s="11"/>
      <c r="BO62" s="11"/>
      <c r="BP62" s="11"/>
      <c r="BQ62" s="11"/>
      <c r="BR62" s="11"/>
    </row>
    <row r="63" spans="2:70" ht="12.75">
      <c r="B63" s="1" t="s">
        <v>105</v>
      </c>
      <c r="C63" s="11">
        <f>COUNTA(F63:BR63)</f>
        <v>4</v>
      </c>
      <c r="D63" s="14" t="s">
        <v>138</v>
      </c>
      <c r="E63" s="11">
        <f>SUM(F63:BR63)</f>
        <v>163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>
        <v>34</v>
      </c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>
        <v>41</v>
      </c>
      <c r="AS63" s="11"/>
      <c r="AT63" s="11"/>
      <c r="AU63" s="11"/>
      <c r="AV63" s="11"/>
      <c r="AW63" s="11"/>
      <c r="AX63" s="11"/>
      <c r="AY63" s="11"/>
      <c r="AZ63" s="11"/>
      <c r="BA63" s="11"/>
      <c r="BB63" s="11">
        <v>46</v>
      </c>
      <c r="BC63" s="11"/>
      <c r="BD63" s="11"/>
      <c r="BE63" s="11"/>
      <c r="BF63" s="11"/>
      <c r="BG63" s="11">
        <v>42</v>
      </c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</row>
    <row r="64" spans="1:70" ht="12.75">
      <c r="A64" s="4"/>
      <c r="B64" s="15" t="s">
        <v>88</v>
      </c>
      <c r="C64" s="11">
        <f>COUNTA(F64:BR64)</f>
        <v>3</v>
      </c>
      <c r="D64" s="14" t="s">
        <v>141</v>
      </c>
      <c r="E64" s="11">
        <f>SUM(F64:BR64)</f>
        <v>6</v>
      </c>
      <c r="F64" s="11"/>
      <c r="G64" s="11"/>
      <c r="H64" s="11"/>
      <c r="I64" s="11"/>
      <c r="J64" s="11">
        <v>1</v>
      </c>
      <c r="K64" s="11"/>
      <c r="L64" s="11"/>
      <c r="M64" s="11">
        <v>1</v>
      </c>
      <c r="N64" s="11"/>
      <c r="O64" s="11"/>
      <c r="P64" s="11"/>
      <c r="Q64" s="11"/>
      <c r="R64" s="11"/>
      <c r="S64" s="11"/>
      <c r="T64" s="11">
        <v>4</v>
      </c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</row>
    <row r="65" spans="1:70" ht="12.75" customHeight="1">
      <c r="A65" s="4"/>
      <c r="B65" s="15" t="s">
        <v>87</v>
      </c>
      <c r="C65" s="11">
        <f>COUNTA(F65:BR65)</f>
        <v>3</v>
      </c>
      <c r="D65" s="14" t="s">
        <v>145</v>
      </c>
      <c r="E65" s="11">
        <f>SUM(F65:BR65)</f>
        <v>8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3</v>
      </c>
      <c r="Q65" s="11"/>
      <c r="R65" s="11"/>
      <c r="S65" s="11"/>
      <c r="T65" s="11">
        <v>3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>
        <v>2</v>
      </c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</row>
    <row r="66" spans="2:70" ht="12.75">
      <c r="B66" s="10" t="s">
        <v>90</v>
      </c>
      <c r="C66" s="11">
        <f>COUNTA(F66:BR66)</f>
        <v>3</v>
      </c>
      <c r="D66" s="14" t="s">
        <v>157</v>
      </c>
      <c r="E66" s="11">
        <f>SUM(F66:BR66)</f>
        <v>36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>
        <v>11</v>
      </c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>
        <v>13</v>
      </c>
      <c r="BC66" s="11"/>
      <c r="BD66" s="11"/>
      <c r="BE66" s="11"/>
      <c r="BF66" s="11"/>
      <c r="BG66" s="11">
        <v>12</v>
      </c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</row>
    <row r="67" spans="2:70" ht="12.75">
      <c r="B67" s="1" t="s">
        <v>177</v>
      </c>
      <c r="C67" s="11">
        <f>COUNTA(F67:BR67)</f>
        <v>3</v>
      </c>
      <c r="D67" s="14" t="s">
        <v>158</v>
      </c>
      <c r="E67" s="11">
        <f>SUM(F67:BR67)</f>
        <v>53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>
        <v>21</v>
      </c>
      <c r="AS67" s="11"/>
      <c r="AT67" s="11"/>
      <c r="AU67" s="11"/>
      <c r="AV67" s="11"/>
      <c r="AW67" s="11"/>
      <c r="AX67" s="11"/>
      <c r="AY67" s="11"/>
      <c r="AZ67" s="11"/>
      <c r="BA67" s="11"/>
      <c r="BB67" s="11">
        <v>16</v>
      </c>
      <c r="BC67" s="11"/>
      <c r="BD67" s="11"/>
      <c r="BE67" s="11"/>
      <c r="BF67" s="11"/>
      <c r="BG67" s="11">
        <v>16</v>
      </c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</row>
    <row r="68" spans="2:70" ht="12.75">
      <c r="B68" s="10" t="s">
        <v>97</v>
      </c>
      <c r="C68" s="11">
        <f>COUNTA(F68:BR68)</f>
        <v>3</v>
      </c>
      <c r="D68" s="14" t="s">
        <v>161</v>
      </c>
      <c r="E68" s="11">
        <f>SUM(F68:BR68)</f>
        <v>54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>
        <v>19</v>
      </c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>
        <v>16</v>
      </c>
      <c r="BA68" s="11"/>
      <c r="BB68" s="11">
        <v>19</v>
      </c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</row>
    <row r="69" spans="2:70" ht="12.75">
      <c r="B69" s="10" t="s">
        <v>41</v>
      </c>
      <c r="C69" s="11">
        <f>COUNTA(F69:BR69)</f>
        <v>3</v>
      </c>
      <c r="D69" s="14" t="s">
        <v>167</v>
      </c>
      <c r="E69" s="11">
        <f>SUM(F69:BR69)</f>
        <v>56</v>
      </c>
      <c r="F69" s="11"/>
      <c r="G69" s="11"/>
      <c r="H69" s="11">
        <v>13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>
        <v>15</v>
      </c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>
        <v>28</v>
      </c>
      <c r="BP69" s="11"/>
      <c r="BQ69" s="11"/>
      <c r="BR69" s="11"/>
    </row>
    <row r="70" spans="2:70" ht="12.75">
      <c r="B70" s="1" t="s">
        <v>102</v>
      </c>
      <c r="C70" s="11">
        <f>COUNTA(F70:BR70)</f>
        <v>3</v>
      </c>
      <c r="D70" s="14" t="s">
        <v>182</v>
      </c>
      <c r="E70" s="11">
        <f>SUM(F70:BR70)</f>
        <v>59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>
        <v>30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>
        <v>2</v>
      </c>
      <c r="AR70" s="11">
        <v>27</v>
      </c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</row>
    <row r="71" spans="2:70" ht="12.75">
      <c r="B71" s="10" t="s">
        <v>110</v>
      </c>
      <c r="C71" s="11">
        <f>COUNTA(F71:BR71)</f>
        <v>3</v>
      </c>
      <c r="D71" s="14" t="s">
        <v>183</v>
      </c>
      <c r="E71" s="11">
        <f>SUM(F71:BR71)</f>
        <v>97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>
        <v>41</v>
      </c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>
        <v>9</v>
      </c>
      <c r="AU71" s="11"/>
      <c r="AV71" s="11"/>
      <c r="AW71" s="11"/>
      <c r="AX71" s="11"/>
      <c r="AY71" s="11"/>
      <c r="AZ71" s="11"/>
      <c r="BA71" s="11"/>
      <c r="BB71" s="11">
        <v>47</v>
      </c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</row>
    <row r="72" spans="2:70" ht="12.75">
      <c r="B72" s="10" t="s">
        <v>40</v>
      </c>
      <c r="C72" s="11">
        <f>COUNTA(F72:BR72)</f>
        <v>3</v>
      </c>
      <c r="D72" s="14" t="s">
        <v>184</v>
      </c>
      <c r="E72" s="11">
        <f>SUM(F72:BR72)</f>
        <v>110</v>
      </c>
      <c r="F72" s="11"/>
      <c r="G72" s="11"/>
      <c r="H72" s="11">
        <v>12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>
        <v>37</v>
      </c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>
        <v>61</v>
      </c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</row>
    <row r="73" spans="2:70" ht="12.75">
      <c r="B73" s="10" t="s">
        <v>207</v>
      </c>
      <c r="C73" s="11">
        <f>COUNTA(F73:BR73)</f>
        <v>3</v>
      </c>
      <c r="D73" s="14" t="s">
        <v>185</v>
      </c>
      <c r="E73" s="11">
        <f>SUM(F73:BR73)</f>
        <v>115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>
        <v>49</v>
      </c>
      <c r="BC73" s="11"/>
      <c r="BD73" s="11"/>
      <c r="BE73" s="11"/>
      <c r="BF73" s="11"/>
      <c r="BG73" s="11">
        <v>45</v>
      </c>
      <c r="BH73" s="11">
        <v>21</v>
      </c>
      <c r="BI73" s="11"/>
      <c r="BJ73" s="11"/>
      <c r="BK73" s="11"/>
      <c r="BL73" s="11"/>
      <c r="BM73" s="11"/>
      <c r="BN73" s="11"/>
      <c r="BO73" s="11"/>
      <c r="BP73" s="11"/>
      <c r="BQ73" s="11"/>
      <c r="BR73" s="11"/>
    </row>
    <row r="74" spans="2:70" ht="12.75">
      <c r="B74" s="10" t="s">
        <v>113</v>
      </c>
      <c r="C74" s="11">
        <f>COUNTA(F74:BR74)</f>
        <v>3</v>
      </c>
      <c r="D74" s="14" t="s">
        <v>186</v>
      </c>
      <c r="E74" s="11">
        <f>SUM(F74:BR74)</f>
        <v>123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>
        <v>46</v>
      </c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>
        <v>25</v>
      </c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>
        <v>52</v>
      </c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</row>
    <row r="75" spans="2:70" ht="12.75">
      <c r="B75" s="10" t="s">
        <v>165</v>
      </c>
      <c r="C75" s="11">
        <f>COUNTA(F75:BR75)</f>
        <v>2</v>
      </c>
      <c r="D75" s="14" t="s">
        <v>191</v>
      </c>
      <c r="E75" s="11">
        <f>SUM(F75:BR75)</f>
        <v>5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>
        <v>1</v>
      </c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>
        <v>4</v>
      </c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</row>
    <row r="76" spans="2:70" ht="12.75">
      <c r="B76" s="10" t="s">
        <v>217</v>
      </c>
      <c r="C76" s="11">
        <f>COUNTA(F76:BR76)</f>
        <v>2</v>
      </c>
      <c r="D76" s="14" t="s">
        <v>201</v>
      </c>
      <c r="E76" s="11">
        <f>SUM(F76:BR76)</f>
        <v>6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>
        <v>3</v>
      </c>
      <c r="BH76" s="11">
        <v>3</v>
      </c>
      <c r="BI76" s="11"/>
      <c r="BJ76" s="11"/>
      <c r="BK76" s="11"/>
      <c r="BL76" s="11"/>
      <c r="BM76" s="11"/>
      <c r="BN76" s="11"/>
      <c r="BO76" s="11"/>
      <c r="BP76" s="11"/>
      <c r="BQ76" s="11"/>
      <c r="BR76" s="11"/>
    </row>
    <row r="77" spans="2:70" ht="12.75">
      <c r="B77" s="1" t="s">
        <v>206</v>
      </c>
      <c r="C77" s="11">
        <f>COUNTA(F77:BR77)</f>
        <v>2</v>
      </c>
      <c r="D77" s="14" t="s">
        <v>202</v>
      </c>
      <c r="E77" s="11">
        <f>SUM(F77:BR77)</f>
        <v>54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>
        <v>22</v>
      </c>
      <c r="BC77" s="11"/>
      <c r="BD77" s="11"/>
      <c r="BE77" s="11"/>
      <c r="BF77" s="11"/>
      <c r="BG77" s="11">
        <v>32</v>
      </c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</row>
    <row r="78" spans="2:70" ht="12.75">
      <c r="B78" s="10" t="s">
        <v>107</v>
      </c>
      <c r="C78" s="11">
        <f>COUNTA(F78:BR78)</f>
        <v>2</v>
      </c>
      <c r="D78" s="14" t="s">
        <v>203</v>
      </c>
      <c r="E78" s="11">
        <f>SUM(F78:BR78)</f>
        <v>71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>
        <v>36</v>
      </c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>
        <v>35</v>
      </c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</row>
    <row r="79" spans="2:70" ht="12.75">
      <c r="B79" s="10" t="s">
        <v>160</v>
      </c>
      <c r="C79" s="11">
        <f>COUNTA(F79:BR79)</f>
        <v>1</v>
      </c>
      <c r="D79" s="14" t="s">
        <v>209</v>
      </c>
      <c r="E79" s="11">
        <f>SUM(F79:BR79)</f>
        <v>2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>
        <v>2</v>
      </c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</row>
    <row r="80" spans="2:70" ht="12.75">
      <c r="B80" s="10" t="s">
        <v>190</v>
      </c>
      <c r="C80" s="11">
        <f>COUNTA(F80:BR80)</f>
        <v>1</v>
      </c>
      <c r="D80" s="14" t="s">
        <v>210</v>
      </c>
      <c r="E80" s="11">
        <f>SUM(F80:BR80)</f>
        <v>5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>
        <v>5</v>
      </c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</row>
    <row r="81" spans="2:70" ht="12.75">
      <c r="B81" s="10" t="s">
        <v>237</v>
      </c>
      <c r="C81" s="11">
        <f>COUNTA(F81:BR81)</f>
        <v>1</v>
      </c>
      <c r="D81" s="14" t="s">
        <v>211</v>
      </c>
      <c r="E81" s="11">
        <f>SUM(F81:BR81)</f>
        <v>7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>
        <v>7</v>
      </c>
      <c r="BP81" s="11"/>
      <c r="BQ81" s="11"/>
      <c r="BR81" s="11"/>
    </row>
    <row r="82" spans="2:70" ht="12.75">
      <c r="B82" s="10" t="s">
        <v>238</v>
      </c>
      <c r="C82" s="11">
        <f>COUNTA(F82:BR82)</f>
        <v>1</v>
      </c>
      <c r="D82" s="14" t="s">
        <v>223</v>
      </c>
      <c r="E82" s="11">
        <f>SUM(F82:BR82)</f>
        <v>10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>
        <v>10</v>
      </c>
      <c r="BP82" s="11"/>
      <c r="BQ82" s="11"/>
      <c r="BR82" s="11"/>
    </row>
    <row r="83" spans="2:70" ht="12.75">
      <c r="B83" s="10" t="s">
        <v>218</v>
      </c>
      <c r="C83" s="11">
        <f>COUNTA(F83:BR83)</f>
        <v>1</v>
      </c>
      <c r="D83" s="14" t="s">
        <v>224</v>
      </c>
      <c r="E83" s="11">
        <f>SUM(F83:BR83)</f>
        <v>10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>
        <v>10</v>
      </c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</row>
    <row r="84" spans="2:70" ht="12.75">
      <c r="B84" s="10" t="s">
        <v>239</v>
      </c>
      <c r="C84" s="11">
        <f>COUNTA(F84:BR84)</f>
        <v>1</v>
      </c>
      <c r="D84" s="14" t="s">
        <v>225</v>
      </c>
      <c r="E84" s="11">
        <f>SUM(F84:BR84)</f>
        <v>21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>
        <v>21</v>
      </c>
      <c r="BP84" s="11"/>
      <c r="BQ84" s="11"/>
      <c r="BR84" s="11"/>
    </row>
    <row r="85" spans="2:70" ht="12.75">
      <c r="B85" s="10" t="s">
        <v>240</v>
      </c>
      <c r="C85" s="11">
        <f>COUNTA(F85:BR85)</f>
        <v>1</v>
      </c>
      <c r="D85" s="14" t="s">
        <v>226</v>
      </c>
      <c r="E85" s="11">
        <f>SUM(F85:BR85)</f>
        <v>23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>
        <v>23</v>
      </c>
      <c r="BP85" s="11"/>
      <c r="BQ85" s="11"/>
      <c r="BR85" s="11"/>
    </row>
    <row r="86" spans="2:70" ht="12.75">
      <c r="B86" s="10" t="s">
        <v>219</v>
      </c>
      <c r="C86" s="11">
        <f>COUNTA(F86:BR86)</f>
        <v>1</v>
      </c>
      <c r="D86" s="14" t="s">
        <v>227</v>
      </c>
      <c r="E86" s="11">
        <f>SUM(F86:BR86)</f>
        <v>23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>
        <v>23</v>
      </c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</row>
    <row r="87" spans="2:70" ht="12.75">
      <c r="B87" s="10" t="s">
        <v>220</v>
      </c>
      <c r="C87" s="11">
        <f>COUNTA(F87:BR87)</f>
        <v>1</v>
      </c>
      <c r="D87" s="14" t="s">
        <v>228</v>
      </c>
      <c r="E87" s="11">
        <f>SUM(F87:BR87)</f>
        <v>28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>
        <v>28</v>
      </c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</row>
    <row r="88" spans="2:70" ht="12.75">
      <c r="B88" s="10" t="s">
        <v>200</v>
      </c>
      <c r="C88" s="11">
        <f>COUNTA(F88:BR88)</f>
        <v>1</v>
      </c>
      <c r="D88" s="14" t="s">
        <v>243</v>
      </c>
      <c r="E88" s="11">
        <f>SUM(F88:BR88)</f>
        <v>34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>
        <v>34</v>
      </c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</row>
    <row r="89" spans="2:70" ht="12.75">
      <c r="B89" s="10" t="s">
        <v>221</v>
      </c>
      <c r="C89" s="11">
        <f>COUNTA(F89:BR89)</f>
        <v>1</v>
      </c>
      <c r="D89" s="14" t="s">
        <v>244</v>
      </c>
      <c r="E89" s="11">
        <f>SUM(F89:BR89)</f>
        <v>39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>
        <v>39</v>
      </c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</row>
    <row r="90" spans="2:70" ht="12.75">
      <c r="B90" s="10" t="s">
        <v>222</v>
      </c>
      <c r="C90" s="11">
        <f>COUNTA(F90:BR90)</f>
        <v>1</v>
      </c>
      <c r="D90" s="14" t="s">
        <v>245</v>
      </c>
      <c r="E90" s="11">
        <f>SUM(F90:BR90)</f>
        <v>40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>
        <v>40</v>
      </c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</row>
    <row r="91" spans="2:70" ht="12.75">
      <c r="B91" s="10" t="s">
        <v>208</v>
      </c>
      <c r="C91" s="11">
        <f>COUNTA(F91:BR91)</f>
        <v>1</v>
      </c>
      <c r="D91" s="14" t="s">
        <v>246</v>
      </c>
      <c r="E91" s="11">
        <f>SUM(F91:BR91)</f>
        <v>56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>
        <v>56</v>
      </c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</row>
    <row r="92" spans="2:70" ht="12.75">
      <c r="B92" s="1"/>
      <c r="C92" s="11">
        <f>COUNTA(F92:BR92)</f>
        <v>0</v>
      </c>
      <c r="D92" s="14"/>
      <c r="E92" s="11">
        <f>SUM(F92:BR92)</f>
        <v>0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</row>
    <row r="93" spans="2:70" ht="12.75">
      <c r="B93" s="3"/>
      <c r="C93" s="11">
        <f>COUNTA(F93:BR93)</f>
        <v>0</v>
      </c>
      <c r="D93" s="11"/>
      <c r="E93" s="11">
        <f>SUM(F93:BR93)</f>
        <v>0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</row>
    <row r="94" spans="2:3" ht="12.75">
      <c r="B94" s="2"/>
      <c r="C94" s="12"/>
    </row>
    <row r="95" ht="12.75">
      <c r="D95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User8</cp:lastModifiedBy>
  <cp:lastPrinted>2013-04-23T16:56:28Z</cp:lastPrinted>
  <dcterms:created xsi:type="dcterms:W3CDTF">2011-05-28T09:21:45Z</dcterms:created>
  <dcterms:modified xsi:type="dcterms:W3CDTF">2015-01-07T18:33:20Z</dcterms:modified>
  <cp:category/>
  <cp:version/>
  <cp:contentType/>
  <cp:contentStatus/>
</cp:coreProperties>
</file>