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<sst xmlns="http://schemas.openxmlformats.org/spreadsheetml/2006/main" count="332" uniqueCount="332">
  <si>
    <t>Nº CARRERAS</t>
  </si>
  <si>
    <t>CLASIFICACION</t>
  </si>
  <si>
    <t>PUNTUACION</t>
  </si>
  <si>
    <t>1º</t>
  </si>
  <si>
    <t>MANUEL SERRANO BARRANCO</t>
  </si>
  <si>
    <t xml:space="preserve">RANKING PROVINCIAL 2015                            CLUB MARATON LUCENA </t>
  </si>
  <si>
    <t>IX C. P. A PIE DE REYES SANTAELLA</t>
  </si>
  <si>
    <t>III CROSS BATALLA DE MUNDA</t>
  </si>
  <si>
    <t>RAFAEL LARA GUTIERREZ</t>
  </si>
  <si>
    <t>JESUS BEATO FERNANDEZ</t>
  </si>
  <si>
    <t>DAVID ONETTI PORRAS</t>
  </si>
  <si>
    <t>MIGUEL ANGEL BOTELLA LUNA</t>
  </si>
  <si>
    <t>JOSE PLAZA CASTRO</t>
  </si>
  <si>
    <t>DIONISIO FLORES PIERNAGORDA</t>
  </si>
  <si>
    <t>AITOR HURTADO LOPEZ</t>
  </si>
  <si>
    <t>AGUSTIN CASTRO CARRASQUILLA</t>
  </si>
  <si>
    <t>FRANCISCO JESUS MARTINEZ CAMPAÑA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</si>
  <si>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</si>
  <si>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</si>
  <si>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</si>
  <si>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</si>
  <si>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</si>
  <si>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</si>
  <si>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</si>
  <si>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</si>
  <si>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</si>
  <si>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I ULTRA ALPINA ALPARGATA TRAIL</t>
  </si>
  <si>
    <t>JUAN VALERA LARA</t>
  </si>
  <si>
    <t>AGUSTIN PAREJO FLORES</t>
  </si>
  <si>
    <t>DARIO CARMONA BURGOS</t>
  </si>
  <si>
    <t>11º</t>
  </si>
  <si>
    <t>12º</t>
  </si>
  <si>
    <t>13º</t>
  </si>
  <si>
    <t>XXV CROSS NACIONAL VALLE DE LOS PEDROCHES</t>
  </si>
  <si>
    <t>JOSE ANTONIO REYES FERNANDEZ</t>
  </si>
  <si>
    <t>XXV MEDIA MARATON PUENTE GENIL</t>
  </si>
  <si>
    <t>ANGEL CABALLERO GARCIA</t>
  </si>
  <si>
    <t>FRANCISCO JAVIER OSUNA PRIETO</t>
  </si>
  <si>
    <t>PEDRO DIAZ VILLEGAS</t>
  </si>
  <si>
    <t>FRANCISCO ROLDAN TIENDA</t>
  </si>
  <si>
    <t>FRANCISCO RAMIREZ GARCIA</t>
  </si>
  <si>
    <t>JAVIER JIMENEZ JIMENEZ</t>
  </si>
  <si>
    <t>VICENTE GARCIA MOLINA</t>
  </si>
  <si>
    <t>ANTONIO CABRERA ROMERO</t>
  </si>
  <si>
    <t>JOSE ANTONIO SOME CALVILLO</t>
  </si>
  <si>
    <t>FRANCISCO JAVIER ALBA GARCIA</t>
  </si>
  <si>
    <t>FRANCISCO BUENDIA AROCA</t>
  </si>
  <si>
    <t>JUAN CRISTOBAL ORTEGA NUÑEZ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</si>
  <si>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</si>
  <si>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</si>
  <si>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</si>
  <si>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</si>
  <si>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</si>
  <si>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</si>
  <si>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</si>
  <si>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</si>
  <si>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</si>
  <si>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</si>
  <si>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</si>
  <si>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</si>
  <si>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</si>
  <si>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</si>
  <si>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XXXII C. P. SANTISIMA TRINIDAD MEMORIAL ADOLFO RIVERA</t>
  </si>
  <si>
    <t>ANTONIO CARRETERO ALCANTARA</t>
  </si>
  <si>
    <t>DANIEL HENARES MONTILLA</t>
  </si>
  <si>
    <t>II C.  P. SAN VALENTIN ZAMBRA</t>
  </si>
  <si>
    <t>JESUS PEREZ TORRALBO</t>
  </si>
  <si>
    <t>GABRIEL GONZALEZ BARRANCO</t>
  </si>
  <si>
    <t>ANTONIO CRUZ LARA</t>
  </si>
  <si>
    <t>AGUSTIN DEL RIO JIMENEZ</t>
  </si>
  <si>
    <t>I CANICROSS SAN VALENTIN ZAMBRA</t>
  </si>
  <si>
    <t>ANTONIO MARIN SALAZAR</t>
  </si>
  <si>
    <t>XII CARRERA URBANA ZOCO A ZOCO</t>
  </si>
  <si>
    <t>JOSE JULIO JIMENEZ PEREZ</t>
  </si>
  <si>
    <t>DAVID MANJON CABEZA MUÑOZ</t>
  </si>
  <si>
    <t>II MEDIA MARATON CIUDAD DE LUCENA</t>
  </si>
  <si>
    <t>JAVIER VERGARA SERRANO</t>
  </si>
  <si>
    <t>MIGUEL ALVAREZ PRIEGO</t>
  </si>
  <si>
    <t>MANUEL DIAZ CORRAL</t>
  </si>
  <si>
    <t>JOSE MANUEL DEL PINO MARTINEZ</t>
  </si>
  <si>
    <t>PACO MOLINA VALENZUELA</t>
  </si>
  <si>
    <t>RAFAEL HURTADO MARIN</t>
  </si>
  <si>
    <t>JULIAN GARCIA CALVILLO</t>
  </si>
  <si>
    <t>JESUS MANUEL LARA CABALLERO</t>
  </si>
  <si>
    <t>JOSE LUIS PEREZ MOLINERO</t>
  </si>
  <si>
    <t>CARLOS MARTOS MAILLO</t>
  </si>
  <si>
    <t>JESUS MOLERO SERENA</t>
  </si>
  <si>
    <t>LUIS LUQUE CRUZ</t>
  </si>
  <si>
    <t>RAFAEL LARA LOPEZ</t>
  </si>
  <si>
    <t>ANTONIO DAVID OSUNA PEREZ</t>
  </si>
  <si>
    <t>CARLOS MAILLO LEGAZA</t>
  </si>
  <si>
    <t>MANUEL ZAMORANO VERGARA</t>
  </si>
  <si>
    <t xml:space="preserve">MANUEL LARA BUENDIA </t>
  </si>
  <si>
    <t>ALBERTO DEL PINO MARTINEZ</t>
  </si>
  <si>
    <t>JUAN DE MATA CABALLERO SANCHEZ</t>
  </si>
  <si>
    <t>FRANCISCO DORADO MOLINERO</t>
  </si>
  <si>
    <t>FRANCISCO JAVIER REYES FERNANDEZ</t>
  </si>
  <si>
    <t>JAIME ASTALS SUBIRATS</t>
  </si>
  <si>
    <t>ANTONIO CONTRERAS LEIVA</t>
  </si>
  <si>
    <t>SERGIO HENARES MONTILLA</t>
  </si>
  <si>
    <t>RAFAEL TOLEDANO LOPEZ</t>
  </si>
  <si>
    <t>ANTONIO ARROYO RUIZ</t>
  </si>
  <si>
    <t>CARLOS NICOT BENITO</t>
  </si>
  <si>
    <t>FRANCISCO JAVIER LOPEZ LAVELA</t>
  </si>
  <si>
    <t>DAVID GOMEZ JIMENEZ</t>
  </si>
  <si>
    <t>FRANCISCO MANUEL AGUILAR SERRANO</t>
  </si>
  <si>
    <t>FRANCISCO ARCOS SERRANO</t>
  </si>
  <si>
    <t>MIGUEL ANGEL JIMENEZ PEREZ</t>
  </si>
  <si>
    <t>JESUS TOLEDANO CANTERO</t>
  </si>
  <si>
    <t>VICTOR MANUEL CAÑETE ROLDAN</t>
  </si>
  <si>
    <t>JOSE MARIA AROCA ROJAS</t>
  </si>
  <si>
    <t>DANIEL ZAMORANO MONTILLA</t>
  </si>
  <si>
    <t>MANUEL LARA CANTIZANI</t>
  </si>
  <si>
    <t>JUAN DIAZ VILLEGAS</t>
  </si>
  <si>
    <t>DAVID DORADO MOLINERO</t>
  </si>
  <si>
    <t>RAFAEL VALVERDE RUIZ</t>
  </si>
  <si>
    <t>FRANCISCO MANUEL DORADO DIAZ</t>
  </si>
  <si>
    <t>RAFAEL CARMONA BURGOS</t>
  </si>
  <si>
    <t>JESUS PINEDA CARRASCO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</si>
  <si>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</si>
  <si>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</si>
  <si>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</si>
  <si>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</si>
  <si>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</si>
  <si>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</si>
  <si>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</si>
  <si>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</si>
  <si>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</si>
  <si>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</si>
  <si>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</si>
  <si>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</si>
  <si>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</si>
  <si>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</si>
  <si>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</si>
  <si>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</si>
  <si>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</si>
  <si>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</si>
  <si>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</si>
  <si>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</si>
  <si>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</si>
  <si>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</si>
  <si>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</si>
  <si>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</si>
  <si>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</si>
  <si>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</si>
  <si>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</si>
  <si>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</si>
  <si>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</si>
  <si>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</si>
  <si>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</si>
  <si>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</si>
  <si>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</si>
  <si>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</si>
  <si>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</si>
  <si>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</si>
  <si>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</si>
  <si>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</si>
  <si>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</si>
  <si>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</si>
  <si>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</si>
  <si>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</si>
  <si>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</si>
  <si>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</si>
  <si>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</si>
  <si>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</si>
  <si>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</si>
  <si>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</si>
  <si>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</si>
  <si>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</si>
  <si>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</si>
  <si>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</si>
  <si>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XVI MEDIA MARATON ESPIEL BELMEZ</t>
  </si>
  <si>
    <t>III CARRERA POR MONTAÑA VILLA DE RUTE</t>
  </si>
  <si>
    <t>V C. P. OCHAVILLO DEL RIO</t>
  </si>
  <si>
    <t>XV MEETING CROSS BAENA CIUDAD DEL OLIVAR Y EL ACEITE</t>
  </si>
  <si>
    <t>XXIX C. P. SANTUARIO EL ARENAL</t>
  </si>
  <si>
    <t>JESUS DANIEL TRUJILLO</t>
  </si>
  <si>
    <t>80º</t>
  </si>
  <si>
    <t>II SUBIDA CERRO BOYERO VALENZUELA</t>
  </si>
  <si>
    <t>XI MARATON BRIMZ GUZMAN EL BUENO X TRAIL RUNNING DUATLON</t>
  </si>
  <si>
    <t>XXIX C. P. CAÑERO</t>
  </si>
  <si>
    <t>VIII MILLA POPULAR NUEVA CARTEYA</t>
  </si>
  <si>
    <t>I CROSS CALIFAS DE HIERRO</t>
  </si>
  <si>
    <t>25-abr.-15</t>
  </si>
  <si>
    <t>XXII CROSS PARQUE DE ASOMADILLA</t>
  </si>
  <si>
    <t>26-abr.-15</t>
  </si>
  <si>
    <t>I C. P.     TRAIL BANDOLERA</t>
  </si>
  <si>
    <t xml:space="preserve">XXXV C. P. MARIA AUXILIADORA CORDOBA </t>
  </si>
  <si>
    <t>RUNNING SERIES LUQUE</t>
  </si>
  <si>
    <t>XXIX C. P. LOS CALIFAS</t>
  </si>
  <si>
    <t>XXVII CROSS DE PRIMAVERA LA RAMBLA</t>
  </si>
  <si>
    <t>LUIS ALBERTO JIMENEZ CABRERA</t>
  </si>
  <si>
    <t>81º</t>
  </si>
  <si>
    <t>XII C. P. NOCTURNA MARIA AUXILIADORA</t>
  </si>
  <si>
    <t>PABLO PINO LARA</t>
  </si>
  <si>
    <t>FRANCISCO JAVIER BARRANCO GUERRERO</t>
  </si>
  <si>
    <t>82º</t>
  </si>
  <si>
    <t>83º</t>
  </si>
  <si>
    <t>RUNNING SERIES DOÑA MENCIA</t>
  </si>
  <si>
    <t>RAFAEL CANO PEREZ</t>
  </si>
  <si>
    <t>GREGORIO CRUZ LARA</t>
  </si>
  <si>
    <t>MANUEL JOSE JIMENEZ GALLARDO</t>
  </si>
  <si>
    <t>84º</t>
  </si>
  <si>
    <t>85º</t>
  </si>
  <si>
    <t>86º</t>
  </si>
  <si>
    <t>XXXV CARRERA PEDESTRE BARRIO DE BELEN</t>
  </si>
  <si>
    <t>V C. P. GO FIT CORDOBA MEMORIAL CARLOS GALLARDO</t>
  </si>
  <si>
    <t>XIV NOCTURA TROTACALLES CORDOBA</t>
  </si>
  <si>
    <t>MIGUEL ANGEL REYES FERNANDEZ</t>
  </si>
  <si>
    <t>ANGEL LARA SANCHEZ</t>
  </si>
  <si>
    <t>JOSE NIETO COMINO</t>
  </si>
  <si>
    <t>JOSE MANUEL CORREDERA NIETO</t>
  </si>
  <si>
    <t>JOSE LUIS LOPEZ PAREJO</t>
  </si>
  <si>
    <t>FRANCISCO DE PAULA MORAN MUÑOZ</t>
  </si>
  <si>
    <t>SALVADOR ENCABO SERVIAN</t>
  </si>
  <si>
    <t>ANTONIO MANUEL LUQUE CAMPAÑA</t>
  </si>
  <si>
    <t>JUAN MIGUEL GARCIA ZAFRA</t>
  </si>
  <si>
    <t>ANTONIO LOPEZ BAENA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</si>
  <si>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</si>
  <si>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</si>
  <si>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</si>
  <si>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</si>
  <si>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</si>
  <si>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</si>
  <si>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</si>
  <si>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</si>
  <si>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</si>
  <si>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</si>
  <si>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IV MEMORIAL VICENTE ALVAREZ MARQUEZ PALMA DEL RIO</t>
  </si>
  <si>
    <t>XXXVIII C. P. CIUDAD DE HINOJOSA DEL DUQUE</t>
  </si>
  <si>
    <t>XVI C. P. PUENTE ROMANO CORDOBA</t>
  </si>
  <si>
    <t>VIII C. P. NOCTURNA MONTALBAN</t>
  </si>
  <si>
    <t>I C. P. SOLIDARIA ARACELI ROLDAN GOMEZ</t>
  </si>
  <si>
    <t>FRANCISCO JAVIER BALLESTEROS CASTRO</t>
  </si>
  <si>
    <t>ANDRES RODRIGUEZ GUTIERREZ</t>
  </si>
  <si>
    <t>97º</t>
  </si>
  <si>
    <t>98º</t>
  </si>
  <si>
    <t>III C. P. NOCTURNA CIUDAD DE MONTORO</t>
  </si>
  <si>
    <t>III NOCTURA ANTONIO ROMERO "EL VISO"</t>
  </si>
  <si>
    <t>II NOCTURNA DE PUENTE GENIL</t>
  </si>
  <si>
    <t>I CROSS NOCTURNO 5 ERMITAS CARCABUEY</t>
  </si>
  <si>
    <t>II TRAIL NOCTURNO CORDOBA</t>
  </si>
  <si>
    <t>I C. P. NOCTURNA TRABUQUEÑA VILLANUEVA DEL TRABUCO</t>
  </si>
  <si>
    <t>V CARRERA NOCTURNA DE ALCOLEA</t>
  </si>
  <si>
    <t>ABELARDO SANCHEZ HERNANDEZ</t>
  </si>
  <si>
    <t>99º</t>
  </si>
  <si>
    <t>II C. P. DE ZUHEROS</t>
  </si>
  <si>
    <t>III C. P. PEDESTRE DE FERNAN NUÑEZ</t>
  </si>
  <si>
    <t>XII C. P. NOCTURNA VIRGEN DE LA AURORA CARCABUEY</t>
  </si>
  <si>
    <t>V C. P. NOCTURNA KILOMETOR POR LA HISTORIA MONTURQUE</t>
  </si>
  <si>
    <t>IV C. P. HUERTAS BAJAS DE CABRA</t>
  </si>
  <si>
    <t>IV TRAIL NOCTURNO CASTILLO DE CARCABUEY</t>
  </si>
  <si>
    <t>VIII C. P. MEMORIAL NACIONAL 331 ENCINAS REALES</t>
  </si>
  <si>
    <t>JUAN CARLOS JIMENEZ ESPEJO</t>
  </si>
  <si>
    <t>100º</t>
  </si>
  <si>
    <t>XXXIII C. P. LA FUENSANTA CORDOBA</t>
  </si>
  <si>
    <t>V C. P. DE LA ALAMEDA SAN SEBASTIAN DE LOS REYES</t>
  </si>
  <si>
    <t>XIV C. P. II LEGUAS CIUDAD DE BAENA</t>
  </si>
  <si>
    <t>JUAN CABRERA ROMERO</t>
  </si>
  <si>
    <t>GABRIEL FRIAS LOPEZ</t>
  </si>
  <si>
    <t>DANIEL ORTEGA CARRASQUILLA</t>
  </si>
  <si>
    <t>101º</t>
  </si>
  <si>
    <t>102º</t>
  </si>
  <si>
    <t>103º</t>
  </si>
  <si>
    <t>XXX MEDIA MARATON CORDOBA ALMODOVAR</t>
  </si>
  <si>
    <t>IV CARRERA POR MONTAÑA CASTIL DE CAMPOS</t>
  </si>
  <si>
    <t>XII C. P. RUTA DEL ACEITE LA VICTORIA</t>
  </si>
  <si>
    <t>XXI MEDIA MARATON LA CARLOTA</t>
  </si>
  <si>
    <t>III C. P. BANCO DE ALIMENTOS CORDOBARIA 2015</t>
  </si>
  <si>
    <t>XII LEGUA VILLA DE FERNAN NUÑEZ</t>
  </si>
  <si>
    <t>SERGIO RODRIGUEZ VILLA</t>
  </si>
  <si>
    <t>104º</t>
  </si>
  <si>
    <t>XIII MILLA URBANA EL CARPIO</t>
  </si>
  <si>
    <t>XVII C. P. CIUDAD DE PEÑARROYA PUEBLONUEVO</t>
  </si>
  <si>
    <t>I TRAIL COLISEO DE ALMEDINILLA</t>
  </si>
  <si>
    <t>XIX C. P. CIUDAD DE AGUILAR</t>
  </si>
  <si>
    <t>ALBERTO GOMEZ HUETE</t>
  </si>
  <si>
    <t>MANUEL PEREZ GARCIA</t>
  </si>
  <si>
    <t>JORGE MUÑOZ CANTERO</t>
  </si>
  <si>
    <t>AITOR LOPEZ PEREZ</t>
  </si>
  <si>
    <t>XXXI SUBIDA PEDESTRE AL SANTUARIO VIRGEN DE LA SIERRA CABRA</t>
  </si>
  <si>
    <t>XVII C. P. CIUDAD DE LUCENA</t>
  </si>
  <si>
    <t>MANUEL SERENA ESCOBAR</t>
  </si>
  <si>
    <t>ENRIQUE VALENCIA POYATO</t>
  </si>
  <si>
    <t>MANUEL CORREDERA HURTADO</t>
  </si>
  <si>
    <t>JUAN PINO CORRALES</t>
  </si>
  <si>
    <t>ANTONIO RAMIREZ LOPERA</t>
  </si>
  <si>
    <t>JUAN CARLOS DOMINGUEZ</t>
  </si>
  <si>
    <t>FRANCISCO MORALES BAENA</t>
  </si>
  <si>
    <t>JOSE FRANCISCO MONTILLA RUIZ</t>
  </si>
  <si>
    <t>ANTONIO LUIS GARCIA GONZALEZ</t>
  </si>
  <si>
    <t>105º</t>
  </si>
  <si>
    <t>106º</t>
  </si>
  <si>
    <t>107º</t>
  </si>
  <si>
    <t>108º</t>
  </si>
  <si>
    <t>109º</t>
  </si>
  <si>
    <t>110º</t>
  </si>
  <si>
    <t>111º</t>
  </si>
  <si>
    <t>112º</t>
  </si>
  <si>
    <t>113º</t>
  </si>
  <si>
    <t>114º</t>
  </si>
  <si>
    <t>115º</t>
  </si>
  <si>
    <t>116º</t>
  </si>
  <si>
    <t>117º</t>
  </si>
  <si>
    <t>XVII RUTA DE LA MIEL HORNACHUELOS</t>
  </si>
  <si>
    <t>IV RUNNING VERTICAL PICO TIÑOSA</t>
  </si>
  <si>
    <t>III C. P. VIA VERDE DE LA SUBBETICA</t>
  </si>
  <si>
    <t>II MEDIA MARATON CRONO TRAIL ENCINARES</t>
  </si>
  <si>
    <t>VII C. P. RUTE EN NAVIDAD</t>
  </si>
  <si>
    <t>VIII CROSS POPULAR LOS LLANOS</t>
  </si>
  <si>
    <t>XXVI C. P. CAÑADA REAL SORIANA VILLARUBIA</t>
  </si>
  <si>
    <t>XXXI MEDIA MARATON CORDOBA</t>
  </si>
  <si>
    <t>FRANCISCO DE ASIS DE MORA PEREZ</t>
  </si>
  <si>
    <t>JOSE ESCRIBANO MUÑOZ</t>
  </si>
  <si>
    <t>JOSE MARIA GOMEZ ESTEPA</t>
  </si>
  <si>
    <t>118º</t>
  </si>
  <si>
    <t>119º</t>
  </si>
  <si>
    <t>XXXIII C. P. CIUDAD DE PALMA DEL RIO</t>
  </si>
  <si>
    <t>X C. P. PRIEGO DE CORDOBA</t>
  </si>
  <si>
    <t>IV C. P. FUENTE PALMERA</t>
  </si>
  <si>
    <t>VIII CROSS EL HECHO GUADALCAZAR</t>
  </si>
  <si>
    <t>I C. P. SOLIDARIA POR AFRICA CABRA</t>
  </si>
  <si>
    <t>IV C. P. EL KILO BENAMEJI</t>
  </si>
  <si>
    <t>IX SAN SILVESTRE VILLA DE MORILES</t>
  </si>
  <si>
    <t>RAFAEL CHICANO LARA</t>
  </si>
  <si>
    <t>RAUL ROLDAN ESPINAR</t>
  </si>
  <si>
    <t>120º</t>
  </si>
  <si>
    <t>121º</t>
  </si>
  <si>
    <t>I SAN SILVESTRE SOLIDARIA DE MONTILLA</t>
  </si>
  <si>
    <t>XXXIII SAN SILVESTRE DE CORDOBA</t>
  </si>
  <si>
    <t>CARLOS MANUEL ARROYO JIMENEZ</t>
  </si>
  <si>
    <t>122º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</si>
</sst>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/>
    </xf>
    <xf numFmtId="0" fontId="8" fillId="33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5" fillId="33" borderId="11" xfId="0" applyFont="1" applyFill="1" applyBorder="1" applyAlignment="1">
      <alignment horizontal="center" vertical="center" textRotation="45" wrapText="1"/>
    </xf>
    <xf numFmtId="0" fontId="5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28"/>
  <sheetViews>
    <sheetView tabSelected="1" zoomScalePageLayoutView="0" workbookViewId="0" topLeftCell="A1">
      <pane xSplit="5" topLeftCell="BU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0.57421875" style="12" customWidth="1"/>
    <col min="4" max="81" width="11.421875" style="12" customWidth="1"/>
    <col min="82" max="82" width="12.57421875" style="12" customWidth="1"/>
    <col min="83" max="92" width="11.421875" style="12" customWidth="1"/>
  </cols>
  <sheetData>
    <row r="1" spans="2:92" ht="45" customHeight="1" thickTop="1">
      <c r="B1" s="20" t="s">
        <v>5</v>
      </c>
      <c r="C1" s="22" t="s">
        <v>0</v>
      </c>
      <c r="D1" s="24" t="s">
        <v>1</v>
      </c>
      <c r="E1" s="26" t="s">
        <v>2</v>
      </c>
      <c r="F1" s="17" t="s">
        <v>6</v>
      </c>
      <c r="G1" s="17" t="s">
        <v>7</v>
      </c>
      <c r="H1" s="5" t="s">
        <v>26</v>
      </c>
      <c r="I1" s="5" t="s">
        <v>33</v>
      </c>
      <c r="J1" s="5" t="s">
        <v>35</v>
      </c>
      <c r="K1" s="15" t="s">
        <v>62</v>
      </c>
      <c r="L1" s="17" t="s">
        <v>65</v>
      </c>
      <c r="M1" s="5" t="s">
        <v>70</v>
      </c>
      <c r="N1" s="5" t="s">
        <v>72</v>
      </c>
      <c r="O1" s="5" t="s">
        <v>75</v>
      </c>
      <c r="P1" s="5" t="s">
        <v>171</v>
      </c>
      <c r="Q1" s="5" t="s">
        <v>172</v>
      </c>
      <c r="R1" s="17" t="s">
        <v>173</v>
      </c>
      <c r="S1" s="6" t="s">
        <v>174</v>
      </c>
      <c r="T1" s="4" t="s">
        <v>175</v>
      </c>
      <c r="U1" s="5" t="s">
        <v>178</v>
      </c>
      <c r="V1" s="6" t="s">
        <v>179</v>
      </c>
      <c r="W1" s="4" t="s">
        <v>180</v>
      </c>
      <c r="X1" s="5" t="s">
        <v>181</v>
      </c>
      <c r="Y1" s="5" t="s">
        <v>182</v>
      </c>
      <c r="Z1" s="5" t="s">
        <v>184</v>
      </c>
      <c r="AA1" s="17" t="s">
        <v>186</v>
      </c>
      <c r="AB1" s="5" t="s">
        <v>187</v>
      </c>
      <c r="AC1" s="4" t="s">
        <v>188</v>
      </c>
      <c r="AD1" s="4" t="s">
        <v>189</v>
      </c>
      <c r="AE1" s="5" t="s">
        <v>190</v>
      </c>
      <c r="AF1" s="5" t="s">
        <v>193</v>
      </c>
      <c r="AG1" s="5" t="s">
        <v>198</v>
      </c>
      <c r="AH1" s="6" t="s">
        <v>205</v>
      </c>
      <c r="AI1" s="6" t="s">
        <v>206</v>
      </c>
      <c r="AJ1" s="5" t="s">
        <v>207</v>
      </c>
      <c r="AK1" s="6" t="s">
        <v>228</v>
      </c>
      <c r="AL1" s="5" t="s">
        <v>229</v>
      </c>
      <c r="AM1" s="5" t="s">
        <v>230</v>
      </c>
      <c r="AN1" s="5" t="s">
        <v>231</v>
      </c>
      <c r="AO1" s="5" t="s">
        <v>239</v>
      </c>
      <c r="AP1" s="5" t="s">
        <v>238</v>
      </c>
      <c r="AQ1" s="5" t="s">
        <v>237</v>
      </c>
      <c r="AR1" s="6" t="s">
        <v>232</v>
      </c>
      <c r="AS1" s="5" t="s">
        <v>240</v>
      </c>
      <c r="AT1" s="5" t="s">
        <v>241</v>
      </c>
      <c r="AU1" s="6" t="s">
        <v>242</v>
      </c>
      <c r="AV1" s="5" t="s">
        <v>243</v>
      </c>
      <c r="AW1" s="17" t="s">
        <v>246</v>
      </c>
      <c r="AX1" s="5" t="s">
        <v>247</v>
      </c>
      <c r="AY1" s="6" t="s">
        <v>248</v>
      </c>
      <c r="AZ1" s="19" t="s">
        <v>249</v>
      </c>
      <c r="BA1" s="5" t="s">
        <v>250</v>
      </c>
      <c r="BB1" s="5" t="s">
        <v>251</v>
      </c>
      <c r="BC1" s="6" t="s">
        <v>252</v>
      </c>
      <c r="BD1" s="5" t="s">
        <v>255</v>
      </c>
      <c r="BE1" s="5" t="s">
        <v>256</v>
      </c>
      <c r="BF1" s="5" t="s">
        <v>257</v>
      </c>
      <c r="BG1" s="5" t="s">
        <v>264</v>
      </c>
      <c r="BH1" s="5" t="s">
        <v>272</v>
      </c>
      <c r="BI1" s="6" t="s">
        <v>265</v>
      </c>
      <c r="BJ1" s="5" t="s">
        <v>266</v>
      </c>
      <c r="BK1" s="17" t="s">
        <v>267</v>
      </c>
      <c r="BL1" s="5" t="s">
        <v>268</v>
      </c>
      <c r="BM1" s="5" t="s">
        <v>269</v>
      </c>
      <c r="BN1" s="5" t="s">
        <v>273</v>
      </c>
      <c r="BO1" s="5" t="s">
        <v>274</v>
      </c>
      <c r="BP1" s="4" t="s">
        <v>275</v>
      </c>
      <c r="BQ1" s="6" t="s">
        <v>280</v>
      </c>
      <c r="BR1" s="4" t="s">
        <v>281</v>
      </c>
      <c r="BS1" s="5" t="s">
        <v>304</v>
      </c>
      <c r="BT1" s="17" t="s">
        <v>305</v>
      </c>
      <c r="BU1" s="5" t="s">
        <v>306</v>
      </c>
      <c r="BV1" s="5" t="s">
        <v>307</v>
      </c>
      <c r="BW1" s="4" t="s">
        <v>308</v>
      </c>
      <c r="BX1" s="17" t="s">
        <v>309</v>
      </c>
      <c r="BY1" s="5" t="s">
        <v>310</v>
      </c>
      <c r="BZ1" s="4" t="s">
        <v>311</v>
      </c>
      <c r="CA1" s="5" t="s">
        <v>317</v>
      </c>
      <c r="CB1" s="17" t="s">
        <v>318</v>
      </c>
      <c r="CC1" s="4" t="s">
        <v>319</v>
      </c>
      <c r="CD1" s="5" t="s">
        <v>320</v>
      </c>
      <c r="CE1" s="5" t="s">
        <v>321</v>
      </c>
      <c r="CF1" s="17" t="s">
        <v>322</v>
      </c>
      <c r="CG1" s="5" t="s">
        <v>323</v>
      </c>
      <c r="CH1" s="5" t="s">
        <v>328</v>
      </c>
      <c r="CI1" s="5" t="s">
        <v>329</v>
      </c>
      <c r="CJ1" s="17"/>
      <c r="CK1" s="17"/>
      <c r="CL1" s="17"/>
      <c r="CM1" s="5"/>
      <c r="CN1" s="17"/>
    </row>
    <row r="2" spans="2:92" s="8" customFormat="1" ht="12.75" customHeight="1">
      <c r="B2" s="21"/>
      <c r="C2" s="23"/>
      <c r="D2" s="25"/>
      <c r="E2" s="27"/>
      <c r="F2" s="7">
        <v>42008</v>
      </c>
      <c r="G2" s="7">
        <v>42036</v>
      </c>
      <c r="H2" s="7">
        <v>42036</v>
      </c>
      <c r="I2" s="7">
        <v>42043</v>
      </c>
      <c r="J2" s="7">
        <v>42043</v>
      </c>
      <c r="K2" s="7">
        <v>42057</v>
      </c>
      <c r="L2" s="7">
        <v>42057</v>
      </c>
      <c r="M2" s="7">
        <v>42057</v>
      </c>
      <c r="N2" s="7">
        <v>42063</v>
      </c>
      <c r="O2" s="7">
        <v>42071</v>
      </c>
      <c r="P2" s="7">
        <v>42078</v>
      </c>
      <c r="Q2" s="7">
        <v>42078</v>
      </c>
      <c r="R2" s="7">
        <v>42091</v>
      </c>
      <c r="S2" s="7">
        <v>42105</v>
      </c>
      <c r="T2" s="7">
        <v>42106</v>
      </c>
      <c r="U2" s="7">
        <v>42112</v>
      </c>
      <c r="V2" s="7">
        <v>42112</v>
      </c>
      <c r="W2" s="7">
        <v>42113</v>
      </c>
      <c r="X2" s="7">
        <v>42113</v>
      </c>
      <c r="Y2" s="7" t="s">
        <v>183</v>
      </c>
      <c r="Z2" s="7" t="s">
        <v>185</v>
      </c>
      <c r="AA2" s="7">
        <v>42120</v>
      </c>
      <c r="AB2" s="7">
        <v>42127</v>
      </c>
      <c r="AC2" s="7">
        <v>42127</v>
      </c>
      <c r="AD2" s="7">
        <v>42134</v>
      </c>
      <c r="AE2" s="7">
        <v>42141</v>
      </c>
      <c r="AF2" s="7">
        <v>42154</v>
      </c>
      <c r="AG2" s="7">
        <v>42160</v>
      </c>
      <c r="AH2" s="7">
        <v>42161</v>
      </c>
      <c r="AI2" s="7">
        <v>42162</v>
      </c>
      <c r="AJ2" s="7">
        <v>42168</v>
      </c>
      <c r="AK2" s="7">
        <v>42175</v>
      </c>
      <c r="AL2" s="7">
        <v>42182</v>
      </c>
      <c r="AM2" s="7">
        <v>42183</v>
      </c>
      <c r="AN2" s="7">
        <v>42189</v>
      </c>
      <c r="AO2" s="7">
        <v>42202</v>
      </c>
      <c r="AP2" s="7">
        <v>42202</v>
      </c>
      <c r="AQ2" s="7">
        <v>42203</v>
      </c>
      <c r="AR2" s="7">
        <v>42204</v>
      </c>
      <c r="AS2" s="7">
        <v>42209</v>
      </c>
      <c r="AT2" s="7">
        <v>42210</v>
      </c>
      <c r="AU2" s="7">
        <v>42216</v>
      </c>
      <c r="AV2" s="7">
        <v>42216</v>
      </c>
      <c r="AW2" s="7">
        <v>42217</v>
      </c>
      <c r="AX2" s="7">
        <v>42230</v>
      </c>
      <c r="AY2" s="7">
        <v>42237</v>
      </c>
      <c r="AZ2" s="7">
        <v>42238</v>
      </c>
      <c r="BA2" s="7">
        <v>42244</v>
      </c>
      <c r="BB2" s="7">
        <v>42245</v>
      </c>
      <c r="BC2" s="7">
        <v>42253</v>
      </c>
      <c r="BD2" s="7">
        <v>42260</v>
      </c>
      <c r="BE2" s="7">
        <v>42267</v>
      </c>
      <c r="BF2" s="7">
        <v>42267</v>
      </c>
      <c r="BG2" s="7">
        <v>42274</v>
      </c>
      <c r="BH2" s="7">
        <v>42280</v>
      </c>
      <c r="BI2" s="7">
        <v>42281</v>
      </c>
      <c r="BJ2" s="7">
        <v>42281</v>
      </c>
      <c r="BK2" s="7">
        <v>42288</v>
      </c>
      <c r="BL2" s="7">
        <v>42289</v>
      </c>
      <c r="BM2" s="7">
        <v>42289</v>
      </c>
      <c r="BN2" s="7">
        <v>42294</v>
      </c>
      <c r="BO2" s="7">
        <v>42295</v>
      </c>
      <c r="BP2" s="7">
        <v>42302</v>
      </c>
      <c r="BQ2" s="7">
        <v>42309</v>
      </c>
      <c r="BR2" s="7">
        <v>42310</v>
      </c>
      <c r="BS2" s="7">
        <v>42316</v>
      </c>
      <c r="BT2" s="7">
        <v>42316</v>
      </c>
      <c r="BU2" s="7">
        <v>42322</v>
      </c>
      <c r="BV2" s="7">
        <v>42323</v>
      </c>
      <c r="BW2" s="7">
        <v>42323</v>
      </c>
      <c r="BX2" s="7">
        <v>42329</v>
      </c>
      <c r="BY2" s="7">
        <v>42330</v>
      </c>
      <c r="BZ2" s="7">
        <v>42337</v>
      </c>
      <c r="CA2" s="7">
        <v>42344</v>
      </c>
      <c r="CB2" s="7">
        <v>42346</v>
      </c>
      <c r="CC2" s="7">
        <v>42351</v>
      </c>
      <c r="CD2" s="7">
        <v>42350</v>
      </c>
      <c r="CE2" s="7">
        <v>42351</v>
      </c>
      <c r="CF2" s="7">
        <v>42364</v>
      </c>
      <c r="CG2" s="7">
        <v>42365</v>
      </c>
      <c r="CH2" s="7">
        <v>42369</v>
      </c>
      <c r="CI2" s="7">
        <v>42369</v>
      </c>
      <c r="CJ2" s="7"/>
      <c r="CK2" s="7"/>
      <c r="CL2" s="7"/>
      <c r="CM2" s="7"/>
      <c r="CN2" s="7"/>
    </row>
    <row r="3" spans="1:92" ht="12.75">
      <c r="A3" s="3"/>
      <c r="B3" s="16" t="s">
        <v>4</v>
      </c>
      <c r="C3" s="10">
        <f aca="true" t="shared" si="0" ref="C3:C52">COUNTA(F3:CN3)</f>
        <v>29</v>
      </c>
      <c r="D3" s="13" t="s">
        <v>3</v>
      </c>
      <c r="E3" s="10">
        <f>SUMPRODUCT(SMALL(F3:CN3,{1;2;3;4;5;6;7;8;9;10}))</f>
        <v>10</v>
      </c>
      <c r="F3" s="10">
        <v>1</v>
      </c>
      <c r="G3" s="10">
        <v>1</v>
      </c>
      <c r="H3" s="10"/>
      <c r="I3" s="10">
        <v>1</v>
      </c>
      <c r="J3" s="10"/>
      <c r="K3" s="10"/>
      <c r="L3" s="10"/>
      <c r="M3" s="10"/>
      <c r="N3" s="10"/>
      <c r="O3" s="10">
        <v>2</v>
      </c>
      <c r="P3" s="10"/>
      <c r="Q3" s="10"/>
      <c r="R3" s="10">
        <v>1</v>
      </c>
      <c r="S3" s="10">
        <v>1</v>
      </c>
      <c r="T3" s="10"/>
      <c r="U3" s="10"/>
      <c r="V3" s="10"/>
      <c r="W3" s="10"/>
      <c r="X3" s="10"/>
      <c r="Y3" s="10"/>
      <c r="Z3" s="10">
        <v>1</v>
      </c>
      <c r="AA3" s="10"/>
      <c r="AB3" s="10"/>
      <c r="AC3" s="10"/>
      <c r="AD3" s="10"/>
      <c r="AE3" s="10"/>
      <c r="AF3" s="10">
        <v>1</v>
      </c>
      <c r="AG3" s="10"/>
      <c r="AH3" s="10">
        <v>1</v>
      </c>
      <c r="AI3" s="10"/>
      <c r="AJ3" s="10">
        <v>1</v>
      </c>
      <c r="AK3" s="10">
        <v>1</v>
      </c>
      <c r="AL3" s="10">
        <v>1</v>
      </c>
      <c r="AM3" s="10"/>
      <c r="AN3" s="10">
        <v>1</v>
      </c>
      <c r="AO3" s="10"/>
      <c r="AP3" s="10">
        <v>1</v>
      </c>
      <c r="AQ3" s="10"/>
      <c r="AR3" s="10"/>
      <c r="AS3" s="10">
        <v>1</v>
      </c>
      <c r="AT3" s="10"/>
      <c r="AU3" s="10"/>
      <c r="AV3" s="10"/>
      <c r="AW3" s="10">
        <v>1</v>
      </c>
      <c r="AX3" s="10">
        <v>1</v>
      </c>
      <c r="AY3" s="10"/>
      <c r="AZ3" s="10">
        <v>1</v>
      </c>
      <c r="BA3" s="10"/>
      <c r="BB3" s="10">
        <v>1</v>
      </c>
      <c r="BC3" s="10"/>
      <c r="BD3" s="10">
        <v>1</v>
      </c>
      <c r="BE3" s="10">
        <v>1</v>
      </c>
      <c r="BF3" s="10"/>
      <c r="BG3" s="10">
        <v>1</v>
      </c>
      <c r="BH3" s="10"/>
      <c r="BI3" s="10">
        <v>1</v>
      </c>
      <c r="BJ3" s="10"/>
      <c r="BK3" s="10"/>
      <c r="BL3" s="10"/>
      <c r="BM3" s="10">
        <v>1</v>
      </c>
      <c r="BN3" s="10">
        <v>1</v>
      </c>
      <c r="BO3" s="10"/>
      <c r="BP3" s="10"/>
      <c r="BQ3" s="10">
        <v>1</v>
      </c>
      <c r="BR3" s="10"/>
      <c r="BS3" s="10"/>
      <c r="BT3" s="10">
        <v>1</v>
      </c>
      <c r="BU3" s="10"/>
      <c r="BV3" s="10"/>
      <c r="BW3" s="10"/>
      <c r="BX3" s="10"/>
      <c r="BY3" s="10"/>
      <c r="BZ3" s="10"/>
      <c r="CA3" s="10">
        <v>2</v>
      </c>
      <c r="CB3" s="10"/>
      <c r="CC3" s="10"/>
      <c r="CD3" s="10"/>
      <c r="CE3" s="10"/>
      <c r="CF3" s="10"/>
      <c r="CG3" s="10"/>
      <c r="CH3" s="10"/>
      <c r="CI3" s="10">
        <v>1</v>
      </c>
      <c r="CJ3" s="10"/>
      <c r="CK3" s="10"/>
      <c r="CL3" s="10"/>
      <c r="CM3" s="10"/>
      <c r="CN3" s="10"/>
    </row>
    <row r="4" spans="2:92" ht="12.75">
      <c r="B4" s="16" t="s">
        <v>276</v>
      </c>
      <c r="C4" s="10">
        <f t="shared" si="0"/>
        <v>12</v>
      </c>
      <c r="D4" s="13" t="s">
        <v>17</v>
      </c>
      <c r="E4" s="10">
        <f>SUMPRODUCT(SMALL(F4:CN4,{1;2;3;4;5;6;7;8;9;10}))</f>
        <v>10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>
        <v>1</v>
      </c>
      <c r="BQ4" s="10">
        <v>2</v>
      </c>
      <c r="BR4" s="10">
        <v>1</v>
      </c>
      <c r="BS4" s="10">
        <v>1</v>
      </c>
      <c r="BT4" s="10"/>
      <c r="BU4" s="10"/>
      <c r="BV4" s="10"/>
      <c r="BW4" s="10">
        <v>1</v>
      </c>
      <c r="BX4" s="10">
        <v>1</v>
      </c>
      <c r="BY4" s="10">
        <v>1</v>
      </c>
      <c r="BZ4" s="10">
        <v>1</v>
      </c>
      <c r="CA4" s="10">
        <v>1</v>
      </c>
      <c r="CB4" s="10">
        <v>1</v>
      </c>
      <c r="CC4" s="10">
        <v>1</v>
      </c>
      <c r="CD4" s="10">
        <v>1</v>
      </c>
      <c r="CE4" s="10"/>
      <c r="CF4" s="10"/>
      <c r="CG4" s="10"/>
      <c r="CH4" s="10"/>
      <c r="CI4" s="10"/>
      <c r="CJ4" s="10"/>
      <c r="CK4" s="10"/>
      <c r="CL4" s="10"/>
      <c r="CM4" s="10"/>
      <c r="CN4" s="10"/>
    </row>
    <row r="5" spans="1:92" ht="12.75">
      <c r="A5" s="3"/>
      <c r="B5" s="16" t="s">
        <v>36</v>
      </c>
      <c r="C5" s="10">
        <f t="shared" si="0"/>
        <v>16</v>
      </c>
      <c r="D5" s="13" t="s">
        <v>18</v>
      </c>
      <c r="E5" s="10">
        <f>SUMPRODUCT(SMALL(F5:CN5,{1;2;3;4;5;6;7;8;9;10}))</f>
        <v>12</v>
      </c>
      <c r="F5" s="10"/>
      <c r="G5" s="10"/>
      <c r="H5" s="10"/>
      <c r="I5" s="10"/>
      <c r="J5" s="10">
        <v>1</v>
      </c>
      <c r="K5" s="10"/>
      <c r="L5" s="10">
        <v>1</v>
      </c>
      <c r="M5" s="10"/>
      <c r="N5" s="10"/>
      <c r="O5" s="10">
        <v>1</v>
      </c>
      <c r="P5" s="10"/>
      <c r="Q5" s="10"/>
      <c r="R5" s="10"/>
      <c r="S5" s="10">
        <v>2</v>
      </c>
      <c r="T5" s="10">
        <v>1</v>
      </c>
      <c r="U5" s="10"/>
      <c r="V5" s="10"/>
      <c r="W5" s="10"/>
      <c r="X5" s="10"/>
      <c r="Y5" s="10"/>
      <c r="Z5" s="10">
        <v>2</v>
      </c>
      <c r="AA5" s="10"/>
      <c r="AB5" s="10"/>
      <c r="AC5" s="10"/>
      <c r="AD5" s="10"/>
      <c r="AE5" s="10">
        <v>1</v>
      </c>
      <c r="AF5" s="10"/>
      <c r="AG5" s="10"/>
      <c r="AH5" s="10"/>
      <c r="AI5" s="10"/>
      <c r="AJ5" s="10">
        <v>4</v>
      </c>
      <c r="AK5" s="10"/>
      <c r="AL5" s="10"/>
      <c r="AM5" s="10">
        <v>1</v>
      </c>
      <c r="AN5" s="10"/>
      <c r="AO5" s="10">
        <v>1</v>
      </c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>
        <v>1</v>
      </c>
      <c r="BG5" s="10">
        <v>2</v>
      </c>
      <c r="BH5" s="10"/>
      <c r="BI5" s="10"/>
      <c r="BJ5" s="10"/>
      <c r="BK5" s="10"/>
      <c r="BL5" s="10"/>
      <c r="BM5" s="10"/>
      <c r="BN5" s="10"/>
      <c r="BO5" s="10"/>
      <c r="BP5" s="10">
        <v>2</v>
      </c>
      <c r="BQ5" s="10"/>
      <c r="BR5" s="10">
        <v>2</v>
      </c>
      <c r="BS5" s="10"/>
      <c r="BT5" s="10"/>
      <c r="BU5" s="10"/>
      <c r="BV5" s="10"/>
      <c r="BW5" s="10"/>
      <c r="BX5" s="10"/>
      <c r="BY5" s="10">
        <v>2</v>
      </c>
      <c r="BZ5" s="10">
        <v>2</v>
      </c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</row>
    <row r="6" spans="2:92" ht="12.75">
      <c r="B6" s="14" t="s">
        <v>14</v>
      </c>
      <c r="C6" s="10">
        <f t="shared" si="0"/>
        <v>27</v>
      </c>
      <c r="D6" s="13" t="s">
        <v>19</v>
      </c>
      <c r="E6" s="10">
        <f>SUMPRODUCT(SMALL(F6:CN6,{1;2;3;4;5;6;7;8;9;10}))</f>
        <v>17</v>
      </c>
      <c r="F6" s="10"/>
      <c r="G6" s="10">
        <v>8</v>
      </c>
      <c r="H6" s="10"/>
      <c r="I6" s="10"/>
      <c r="J6" s="10">
        <v>6</v>
      </c>
      <c r="K6" s="10"/>
      <c r="L6" s="10"/>
      <c r="M6" s="10"/>
      <c r="N6" s="10"/>
      <c r="O6" s="10">
        <v>15</v>
      </c>
      <c r="P6" s="10"/>
      <c r="Q6" s="10"/>
      <c r="R6" s="10"/>
      <c r="S6" s="10"/>
      <c r="T6" s="10"/>
      <c r="U6" s="10"/>
      <c r="V6" s="10"/>
      <c r="W6" s="10"/>
      <c r="X6" s="10">
        <v>2</v>
      </c>
      <c r="Y6" s="10"/>
      <c r="Z6" s="10"/>
      <c r="AA6" s="10"/>
      <c r="AB6" s="10"/>
      <c r="AC6" s="10"/>
      <c r="AD6" s="10"/>
      <c r="AE6" s="10">
        <v>8</v>
      </c>
      <c r="AF6" s="10"/>
      <c r="AG6" s="10"/>
      <c r="AH6" s="10"/>
      <c r="AI6" s="10"/>
      <c r="AJ6" s="10">
        <v>13</v>
      </c>
      <c r="AK6" s="10"/>
      <c r="AL6" s="10"/>
      <c r="AM6" s="10"/>
      <c r="AN6" s="10"/>
      <c r="AO6" s="10">
        <v>3</v>
      </c>
      <c r="AP6" s="10"/>
      <c r="AQ6" s="10"/>
      <c r="AR6" s="10">
        <v>1</v>
      </c>
      <c r="AS6" s="10"/>
      <c r="AT6" s="10">
        <v>1</v>
      </c>
      <c r="AU6" s="10"/>
      <c r="AV6" s="10"/>
      <c r="AW6" s="10">
        <v>2</v>
      </c>
      <c r="AX6" s="10"/>
      <c r="AY6" s="10">
        <v>2</v>
      </c>
      <c r="AZ6" s="10">
        <v>7</v>
      </c>
      <c r="BA6" s="10"/>
      <c r="BB6" s="10">
        <v>2</v>
      </c>
      <c r="BC6" s="10">
        <v>1</v>
      </c>
      <c r="BD6" s="10"/>
      <c r="BE6" s="10"/>
      <c r="BF6" s="10">
        <v>10</v>
      </c>
      <c r="BG6" s="10">
        <v>7</v>
      </c>
      <c r="BH6" s="10"/>
      <c r="BI6" s="10"/>
      <c r="BJ6" s="10"/>
      <c r="BK6" s="10">
        <v>1</v>
      </c>
      <c r="BL6" s="10"/>
      <c r="BM6" s="10"/>
      <c r="BN6" s="10"/>
      <c r="BO6" s="10"/>
      <c r="BP6" s="10">
        <v>12</v>
      </c>
      <c r="BQ6" s="10"/>
      <c r="BR6" s="10">
        <v>22</v>
      </c>
      <c r="BS6" s="10">
        <v>3</v>
      </c>
      <c r="BT6" s="10"/>
      <c r="BU6" s="10"/>
      <c r="BV6" s="10"/>
      <c r="BW6" s="10"/>
      <c r="BX6" s="10">
        <v>7</v>
      </c>
      <c r="BY6" s="10">
        <v>6</v>
      </c>
      <c r="BZ6" s="10">
        <v>15</v>
      </c>
      <c r="CA6" s="10">
        <v>3</v>
      </c>
      <c r="CB6" s="10">
        <v>5</v>
      </c>
      <c r="CC6" s="10">
        <v>2</v>
      </c>
      <c r="CD6" s="10"/>
      <c r="CE6" s="10"/>
      <c r="CF6" s="10"/>
      <c r="CG6" s="10">
        <v>23</v>
      </c>
      <c r="CH6" s="10"/>
      <c r="CI6" s="10"/>
      <c r="CJ6" s="10"/>
      <c r="CK6" s="10"/>
      <c r="CL6" s="10"/>
      <c r="CM6" s="10"/>
      <c r="CN6" s="10"/>
    </row>
    <row r="7" spans="1:92" ht="12.75">
      <c r="A7" s="3"/>
      <c r="B7" s="14" t="s">
        <v>34</v>
      </c>
      <c r="C7" s="10">
        <f t="shared" si="0"/>
        <v>17</v>
      </c>
      <c r="D7" s="13" t="s">
        <v>20</v>
      </c>
      <c r="E7" s="10">
        <f>SUMPRODUCT(SMALL(F7:CN7,{1;2;3;4;5;6;7;8;9;10}))</f>
        <v>22</v>
      </c>
      <c r="F7" s="10"/>
      <c r="G7" s="10"/>
      <c r="H7" s="10"/>
      <c r="I7" s="10">
        <v>2</v>
      </c>
      <c r="J7" s="10"/>
      <c r="K7" s="10"/>
      <c r="L7" s="10"/>
      <c r="M7" s="10"/>
      <c r="N7" s="10">
        <v>1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>
        <v>4</v>
      </c>
      <c r="AA7" s="10"/>
      <c r="AB7" s="10">
        <v>2</v>
      </c>
      <c r="AC7" s="10"/>
      <c r="AD7" s="10"/>
      <c r="AE7" s="10">
        <v>3</v>
      </c>
      <c r="AF7" s="10"/>
      <c r="AG7" s="10"/>
      <c r="AH7" s="10"/>
      <c r="AI7" s="10"/>
      <c r="AJ7" s="10">
        <v>5</v>
      </c>
      <c r="AK7" s="10"/>
      <c r="AL7" s="10"/>
      <c r="AM7" s="10">
        <v>2</v>
      </c>
      <c r="AN7" s="10">
        <v>2</v>
      </c>
      <c r="AO7" s="10">
        <v>2</v>
      </c>
      <c r="AP7" s="10"/>
      <c r="AQ7" s="10"/>
      <c r="AR7" s="10"/>
      <c r="AS7" s="10">
        <v>3</v>
      </c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>
        <v>5</v>
      </c>
      <c r="BG7" s="10">
        <v>3</v>
      </c>
      <c r="BH7" s="10"/>
      <c r="BI7" s="10"/>
      <c r="BJ7" s="10"/>
      <c r="BK7" s="10"/>
      <c r="BL7" s="10"/>
      <c r="BM7" s="10"/>
      <c r="BN7" s="10"/>
      <c r="BO7" s="10"/>
      <c r="BP7" s="10">
        <v>9</v>
      </c>
      <c r="BQ7" s="10"/>
      <c r="BR7" s="10">
        <v>9</v>
      </c>
      <c r="BS7" s="10"/>
      <c r="BT7" s="10"/>
      <c r="BU7" s="10"/>
      <c r="BV7" s="10"/>
      <c r="BW7" s="10"/>
      <c r="BX7" s="10"/>
      <c r="BY7" s="10">
        <v>4</v>
      </c>
      <c r="BZ7" s="10">
        <v>6</v>
      </c>
      <c r="CA7" s="10"/>
      <c r="CB7" s="10"/>
      <c r="CC7" s="10"/>
      <c r="CD7" s="10"/>
      <c r="CE7" s="10"/>
      <c r="CF7" s="10">
        <v>2</v>
      </c>
      <c r="CG7" s="10"/>
      <c r="CH7" s="10"/>
      <c r="CI7" s="10"/>
      <c r="CJ7" s="10"/>
      <c r="CK7" s="10"/>
      <c r="CL7" s="10"/>
      <c r="CM7" s="10"/>
      <c r="CN7" s="10"/>
    </row>
    <row r="8" spans="2:92" ht="12.75">
      <c r="B8" s="14" t="s">
        <v>39</v>
      </c>
      <c r="C8" s="10">
        <f>COUNTA(F8:CN8)</f>
        <v>17</v>
      </c>
      <c r="D8" s="13" t="s">
        <v>21</v>
      </c>
      <c r="E8" s="10">
        <f>SUMPRODUCT(SMALL(F8:CN8,{1;2;3;4;5;6;7;8;9;10}))</f>
        <v>26</v>
      </c>
      <c r="F8" s="10"/>
      <c r="G8" s="10"/>
      <c r="H8" s="10"/>
      <c r="I8" s="10"/>
      <c r="J8" s="10">
        <v>5</v>
      </c>
      <c r="K8" s="10"/>
      <c r="L8" s="10">
        <v>2</v>
      </c>
      <c r="M8" s="10"/>
      <c r="N8" s="10"/>
      <c r="O8" s="10">
        <v>7</v>
      </c>
      <c r="P8" s="10"/>
      <c r="Q8" s="10"/>
      <c r="R8" s="10"/>
      <c r="S8" s="10">
        <v>3</v>
      </c>
      <c r="T8" s="10"/>
      <c r="U8" s="10"/>
      <c r="V8" s="10"/>
      <c r="W8" s="10">
        <v>1</v>
      </c>
      <c r="X8" s="10"/>
      <c r="Y8" s="10"/>
      <c r="Z8" s="10"/>
      <c r="AA8" s="10"/>
      <c r="AB8" s="10"/>
      <c r="AC8" s="10"/>
      <c r="AD8" s="10"/>
      <c r="AE8" s="10"/>
      <c r="AF8" s="10">
        <v>2</v>
      </c>
      <c r="AG8" s="10"/>
      <c r="AH8" s="10"/>
      <c r="AI8" s="10"/>
      <c r="AJ8" s="10">
        <v>59</v>
      </c>
      <c r="AK8" s="10"/>
      <c r="AL8" s="10"/>
      <c r="AM8" s="10"/>
      <c r="AN8" s="10"/>
      <c r="AO8" s="10"/>
      <c r="AP8" s="10"/>
      <c r="AQ8" s="10"/>
      <c r="AR8" s="10">
        <v>7</v>
      </c>
      <c r="AS8" s="10"/>
      <c r="AT8" s="10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>
        <v>3</v>
      </c>
      <c r="BG8" s="18"/>
      <c r="BH8" s="18"/>
      <c r="BI8" s="18"/>
      <c r="BJ8" s="18"/>
      <c r="BK8" s="18"/>
      <c r="BL8" s="18"/>
      <c r="BM8" s="18">
        <v>2</v>
      </c>
      <c r="BN8" s="18"/>
      <c r="BO8" s="18"/>
      <c r="BP8" s="18">
        <v>10</v>
      </c>
      <c r="BQ8" s="18"/>
      <c r="BR8" s="18">
        <v>61</v>
      </c>
      <c r="BS8" s="10"/>
      <c r="BT8" s="10"/>
      <c r="BU8" s="10"/>
      <c r="BV8" s="10"/>
      <c r="BW8" s="10">
        <v>2</v>
      </c>
      <c r="BX8" s="10">
        <v>5</v>
      </c>
      <c r="BY8" s="10"/>
      <c r="BZ8" s="10">
        <v>13</v>
      </c>
      <c r="CA8" s="10"/>
      <c r="CB8" s="10">
        <v>3</v>
      </c>
      <c r="CC8" s="10"/>
      <c r="CD8" s="10"/>
      <c r="CE8" s="10"/>
      <c r="CF8" s="10"/>
      <c r="CG8" s="10">
        <v>3</v>
      </c>
      <c r="CH8" s="10"/>
      <c r="CI8" s="10"/>
      <c r="CJ8" s="10"/>
      <c r="CK8" s="10"/>
      <c r="CL8" s="10"/>
      <c r="CM8" s="10"/>
      <c r="CN8" s="10"/>
    </row>
    <row r="9" spans="2:92" ht="12.75">
      <c r="B9" s="9" t="s">
        <v>201</v>
      </c>
      <c r="C9" s="10">
        <f t="shared" si="0"/>
        <v>11</v>
      </c>
      <c r="D9" s="13" t="s">
        <v>22</v>
      </c>
      <c r="E9" s="10">
        <f>SUMPRODUCT(SMALL(F9:CN9,{1;2;3;4;5;6;7;8;9;10}))</f>
        <v>27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>
        <v>2</v>
      </c>
      <c r="AH9" s="10"/>
      <c r="AI9" s="10"/>
      <c r="AJ9" s="10">
        <v>27</v>
      </c>
      <c r="AK9" s="10">
        <v>2</v>
      </c>
      <c r="AL9" s="10"/>
      <c r="AM9" s="10">
        <v>6</v>
      </c>
      <c r="AN9" s="10">
        <v>4</v>
      </c>
      <c r="AO9" s="10"/>
      <c r="AP9" s="10"/>
      <c r="AQ9" s="10"/>
      <c r="AR9" s="10"/>
      <c r="AS9" s="10"/>
      <c r="AT9" s="10"/>
      <c r="AU9" s="10">
        <v>1</v>
      </c>
      <c r="AV9" s="10"/>
      <c r="AW9" s="10"/>
      <c r="AX9" s="10"/>
      <c r="AY9" s="10"/>
      <c r="AZ9" s="10"/>
      <c r="BA9" s="10">
        <v>1</v>
      </c>
      <c r="BB9" s="10"/>
      <c r="BC9" s="10"/>
      <c r="BD9" s="10"/>
      <c r="BE9" s="10"/>
      <c r="BF9" s="10"/>
      <c r="BG9" s="10"/>
      <c r="BH9" s="10">
        <v>1</v>
      </c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>
        <v>6</v>
      </c>
      <c r="BX9" s="10">
        <v>3</v>
      </c>
      <c r="BY9" s="10"/>
      <c r="BZ9" s="10"/>
      <c r="CA9" s="10"/>
      <c r="CB9" s="10"/>
      <c r="CC9" s="10"/>
      <c r="CD9" s="10"/>
      <c r="CE9" s="10">
        <v>1</v>
      </c>
      <c r="CF9" s="10"/>
      <c r="CG9" s="10"/>
      <c r="CH9" s="10"/>
      <c r="CI9" s="10"/>
      <c r="CJ9" s="10"/>
      <c r="CK9" s="10"/>
      <c r="CL9" s="10"/>
      <c r="CM9" s="10"/>
      <c r="CN9" s="10"/>
    </row>
    <row r="10" spans="1:92" ht="12.75">
      <c r="A10" s="3"/>
      <c r="B10" s="14" t="s">
        <v>38</v>
      </c>
      <c r="C10" s="10">
        <f t="shared" si="0"/>
        <v>20</v>
      </c>
      <c r="D10" s="13" t="s">
        <v>23</v>
      </c>
      <c r="E10" s="10">
        <f>SUMPRODUCT(SMALL(F10:CN10,{1;2;3;4;5;6;7;8;9;10}))</f>
        <v>28</v>
      </c>
      <c r="F10" s="10"/>
      <c r="G10" s="10"/>
      <c r="H10" s="10"/>
      <c r="I10" s="10"/>
      <c r="J10" s="10">
        <v>4</v>
      </c>
      <c r="K10" s="10"/>
      <c r="L10" s="10"/>
      <c r="M10" s="10"/>
      <c r="N10" s="10">
        <v>2</v>
      </c>
      <c r="O10" s="10">
        <v>13</v>
      </c>
      <c r="P10" s="10"/>
      <c r="Q10" s="10"/>
      <c r="R10" s="10"/>
      <c r="S10" s="10"/>
      <c r="T10" s="10">
        <v>2</v>
      </c>
      <c r="U10" s="10"/>
      <c r="V10" s="10"/>
      <c r="W10" s="10"/>
      <c r="X10" s="10"/>
      <c r="Y10" s="10"/>
      <c r="Z10" s="10">
        <v>3</v>
      </c>
      <c r="AA10" s="10"/>
      <c r="AB10" s="10">
        <v>1</v>
      </c>
      <c r="AC10" s="10"/>
      <c r="AD10" s="10"/>
      <c r="AE10" s="10">
        <v>5</v>
      </c>
      <c r="AF10" s="10"/>
      <c r="AG10" s="10"/>
      <c r="AH10" s="10"/>
      <c r="AI10" s="10"/>
      <c r="AJ10" s="10">
        <v>8</v>
      </c>
      <c r="AK10" s="10"/>
      <c r="AL10" s="10"/>
      <c r="AM10" s="10">
        <v>5</v>
      </c>
      <c r="AN10" s="10">
        <v>3</v>
      </c>
      <c r="AO10" s="10">
        <v>1</v>
      </c>
      <c r="AP10" s="10"/>
      <c r="AQ10" s="10"/>
      <c r="AR10" s="10"/>
      <c r="AS10" s="10">
        <v>4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>
        <v>11</v>
      </c>
      <c r="BG10" s="10">
        <v>8</v>
      </c>
      <c r="BH10" s="10"/>
      <c r="BI10" s="10"/>
      <c r="BJ10" s="10"/>
      <c r="BK10" s="10"/>
      <c r="BL10" s="10"/>
      <c r="BM10" s="10"/>
      <c r="BN10" s="10"/>
      <c r="BO10" s="10"/>
      <c r="BP10" s="10">
        <v>14</v>
      </c>
      <c r="BQ10" s="10"/>
      <c r="BR10" s="10">
        <v>13</v>
      </c>
      <c r="BS10" s="10"/>
      <c r="BT10" s="10"/>
      <c r="BU10" s="10"/>
      <c r="BV10" s="10"/>
      <c r="BW10" s="10"/>
      <c r="BX10" s="10"/>
      <c r="BY10" s="10">
        <v>5</v>
      </c>
      <c r="BZ10" s="10">
        <v>16</v>
      </c>
      <c r="CA10" s="10"/>
      <c r="CB10" s="10"/>
      <c r="CC10" s="10"/>
      <c r="CD10" s="10"/>
      <c r="CE10" s="10"/>
      <c r="CF10" s="10">
        <v>3</v>
      </c>
      <c r="CG10" s="10">
        <v>25</v>
      </c>
      <c r="CH10" s="10"/>
      <c r="CI10" s="10"/>
      <c r="CJ10" s="10"/>
      <c r="CK10" s="10"/>
      <c r="CL10" s="10"/>
      <c r="CM10" s="10"/>
      <c r="CN10" s="10"/>
    </row>
    <row r="11" spans="2:92" ht="12.75">
      <c r="B11" s="14" t="s">
        <v>176</v>
      </c>
      <c r="C11" s="10">
        <f t="shared" si="0"/>
        <v>14</v>
      </c>
      <c r="D11" s="13" t="s">
        <v>24</v>
      </c>
      <c r="E11" s="10">
        <f>SUMPRODUCT(SMALL(F11:CN11,{1;2;3;4;5;6;7;8;9;10}))</f>
        <v>30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>
        <v>4</v>
      </c>
      <c r="U11" s="10">
        <v>1</v>
      </c>
      <c r="V11" s="10"/>
      <c r="W11" s="10">
        <v>4</v>
      </c>
      <c r="X11" s="10"/>
      <c r="Y11" s="10"/>
      <c r="Z11" s="10"/>
      <c r="AA11" s="10">
        <v>3</v>
      </c>
      <c r="AB11" s="10">
        <v>4</v>
      </c>
      <c r="AC11" s="10"/>
      <c r="AD11" s="10"/>
      <c r="AE11" s="10"/>
      <c r="AF11" s="10"/>
      <c r="AG11" s="10">
        <v>3</v>
      </c>
      <c r="AH11" s="10"/>
      <c r="AI11" s="10">
        <v>1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>
        <v>17</v>
      </c>
      <c r="BX11" s="10"/>
      <c r="BY11" s="10">
        <v>12</v>
      </c>
      <c r="BZ11" s="10"/>
      <c r="CA11" s="10"/>
      <c r="CB11" s="10">
        <v>7</v>
      </c>
      <c r="CC11" s="10"/>
      <c r="CD11" s="10">
        <v>2</v>
      </c>
      <c r="CE11" s="10"/>
      <c r="CF11" s="10">
        <v>6</v>
      </c>
      <c r="CG11" s="10">
        <v>5</v>
      </c>
      <c r="CH11" s="10"/>
      <c r="CI11" s="10">
        <v>3</v>
      </c>
      <c r="CJ11" s="10"/>
      <c r="CK11" s="10"/>
      <c r="CL11" s="10"/>
      <c r="CM11" s="10"/>
      <c r="CN11" s="10"/>
    </row>
    <row r="12" spans="2:92" ht="12.75">
      <c r="B12" s="9" t="s">
        <v>194</v>
      </c>
      <c r="C12" s="10">
        <f t="shared" si="0"/>
        <v>12</v>
      </c>
      <c r="D12" s="13" t="s">
        <v>25</v>
      </c>
      <c r="E12" s="10">
        <f>SUMPRODUCT(SMALL(F12:CN12,{1;2;3;4;5;6;7;8;9;10}))</f>
        <v>57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>
        <v>4</v>
      </c>
      <c r="AG12" s="10"/>
      <c r="AH12" s="10"/>
      <c r="AI12" s="10"/>
      <c r="AJ12" s="10">
        <v>7</v>
      </c>
      <c r="AK12" s="10"/>
      <c r="AL12" s="10"/>
      <c r="AM12" s="10"/>
      <c r="AN12" s="10"/>
      <c r="AO12" s="10"/>
      <c r="AP12" s="10"/>
      <c r="AQ12" s="10"/>
      <c r="AR12" s="10">
        <v>6</v>
      </c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>
        <v>8</v>
      </c>
      <c r="BG12" s="10">
        <v>5</v>
      </c>
      <c r="BH12" s="10"/>
      <c r="BI12" s="10"/>
      <c r="BJ12" s="10"/>
      <c r="BK12" s="10"/>
      <c r="BL12" s="10"/>
      <c r="BM12" s="10"/>
      <c r="BN12" s="10"/>
      <c r="BO12" s="10"/>
      <c r="BP12" s="10">
        <v>11</v>
      </c>
      <c r="BQ12" s="10">
        <v>3</v>
      </c>
      <c r="BR12" s="10">
        <v>15</v>
      </c>
      <c r="BS12" s="10"/>
      <c r="BT12" s="10"/>
      <c r="BU12" s="10"/>
      <c r="BV12" s="10"/>
      <c r="BW12" s="10">
        <v>7</v>
      </c>
      <c r="BX12" s="10">
        <v>2</v>
      </c>
      <c r="BY12" s="10"/>
      <c r="BZ12" s="10">
        <v>18</v>
      </c>
      <c r="CA12" s="10"/>
      <c r="CB12" s="10">
        <v>4</v>
      </c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</row>
    <row r="13" spans="2:92" ht="12.75">
      <c r="B13" s="14" t="s">
        <v>86</v>
      </c>
      <c r="C13" s="10">
        <f t="shared" si="0"/>
        <v>12</v>
      </c>
      <c r="D13" s="13" t="s">
        <v>30</v>
      </c>
      <c r="E13" s="10">
        <f>SUMPRODUCT(SMALL(F13:CN13,{1;2;3;4;5;6;7;8;9;10}))</f>
        <v>62</v>
      </c>
      <c r="F13" s="10"/>
      <c r="G13" s="10"/>
      <c r="H13" s="10"/>
      <c r="I13" s="10"/>
      <c r="J13" s="10">
        <v>13</v>
      </c>
      <c r="K13" s="10"/>
      <c r="L13" s="10"/>
      <c r="M13" s="10"/>
      <c r="N13" s="10"/>
      <c r="O13" s="10">
        <v>22</v>
      </c>
      <c r="P13" s="10"/>
      <c r="Q13" s="10"/>
      <c r="R13" s="10"/>
      <c r="S13" s="10"/>
      <c r="T13" s="10"/>
      <c r="U13" s="10"/>
      <c r="V13" s="10"/>
      <c r="W13" s="10"/>
      <c r="X13" s="10">
        <v>3</v>
      </c>
      <c r="Y13" s="10"/>
      <c r="Z13" s="10"/>
      <c r="AA13" s="10"/>
      <c r="AB13" s="10"/>
      <c r="AC13" s="10"/>
      <c r="AD13" s="10"/>
      <c r="AE13" s="10">
        <v>9</v>
      </c>
      <c r="AF13" s="10"/>
      <c r="AG13" s="10"/>
      <c r="AH13" s="10"/>
      <c r="AI13" s="10"/>
      <c r="AJ13" s="10">
        <v>16</v>
      </c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>
        <v>5</v>
      </c>
      <c r="BA13" s="10"/>
      <c r="BB13" s="10"/>
      <c r="BC13" s="10"/>
      <c r="BD13" s="10"/>
      <c r="BE13" s="10"/>
      <c r="BF13" s="10"/>
      <c r="BG13" s="10">
        <v>6</v>
      </c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>
        <v>7</v>
      </c>
      <c r="BS13" s="10"/>
      <c r="BT13" s="10"/>
      <c r="BU13" s="10"/>
      <c r="BV13" s="10"/>
      <c r="BW13" s="10">
        <v>5</v>
      </c>
      <c r="BX13" s="10"/>
      <c r="BY13" s="10"/>
      <c r="BZ13" s="10">
        <v>11</v>
      </c>
      <c r="CA13" s="10"/>
      <c r="CB13" s="10">
        <v>2</v>
      </c>
      <c r="CC13" s="10"/>
      <c r="CD13" s="10"/>
      <c r="CE13" s="10"/>
      <c r="CF13" s="10"/>
      <c r="CG13" s="10">
        <v>1</v>
      </c>
      <c r="CH13" s="10"/>
      <c r="CI13" s="10"/>
      <c r="CJ13" s="10"/>
      <c r="CK13" s="10"/>
      <c r="CL13" s="10"/>
      <c r="CM13" s="10"/>
      <c r="CN13" s="10"/>
    </row>
    <row r="14" spans="1:92" ht="12.75">
      <c r="A14" s="3"/>
      <c r="B14" s="14" t="s">
        <v>83</v>
      </c>
      <c r="C14" s="10">
        <f>COUNTA(F14:CN14)</f>
        <v>10</v>
      </c>
      <c r="D14" s="13" t="s">
        <v>31</v>
      </c>
      <c r="E14" s="10">
        <f>SUMPRODUCT(SMALL(F14:CN14,{1;2;3;4;5;6;7;8;9;10}))</f>
        <v>67</v>
      </c>
      <c r="F14" s="10"/>
      <c r="G14" s="10"/>
      <c r="H14" s="10"/>
      <c r="I14" s="10"/>
      <c r="J14" s="10"/>
      <c r="K14" s="10"/>
      <c r="L14" s="10"/>
      <c r="M14" s="10"/>
      <c r="N14" s="10"/>
      <c r="O14" s="10">
        <v>16</v>
      </c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v>6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>
        <v>4</v>
      </c>
      <c r="BA14" s="10"/>
      <c r="BB14" s="10"/>
      <c r="BC14" s="10"/>
      <c r="BD14" s="10"/>
      <c r="BE14" s="10"/>
      <c r="BF14" s="10">
        <v>7</v>
      </c>
      <c r="BG14" s="10"/>
      <c r="BH14" s="10"/>
      <c r="BI14" s="10"/>
      <c r="BJ14" s="10">
        <v>1</v>
      </c>
      <c r="BK14" s="10"/>
      <c r="BL14" s="10"/>
      <c r="BM14" s="10">
        <v>3</v>
      </c>
      <c r="BN14" s="10"/>
      <c r="BO14" s="10"/>
      <c r="BP14" s="10"/>
      <c r="BQ14" s="10"/>
      <c r="BR14" s="10">
        <v>11</v>
      </c>
      <c r="BS14" s="10"/>
      <c r="BT14" s="10"/>
      <c r="BU14" s="10"/>
      <c r="BV14" s="10"/>
      <c r="BW14" s="10">
        <v>3</v>
      </c>
      <c r="BX14" s="10"/>
      <c r="BY14" s="10"/>
      <c r="BZ14" s="10">
        <v>14</v>
      </c>
      <c r="CA14" s="10"/>
      <c r="CB14" s="10"/>
      <c r="CC14" s="10"/>
      <c r="CD14" s="10"/>
      <c r="CE14" s="10"/>
      <c r="CF14" s="10"/>
      <c r="CG14" s="10">
        <v>2</v>
      </c>
      <c r="CH14" s="10"/>
      <c r="CI14" s="10"/>
      <c r="CJ14" s="10"/>
      <c r="CK14" s="10"/>
      <c r="CL14" s="10"/>
      <c r="CM14" s="10"/>
      <c r="CN14" s="10"/>
    </row>
    <row r="15" spans="2:92" ht="12.75">
      <c r="B15" s="9" t="s">
        <v>42</v>
      </c>
      <c r="C15" s="10">
        <f>COUNTA(F15:CN15)</f>
        <v>11</v>
      </c>
      <c r="D15" s="13" t="s">
        <v>32</v>
      </c>
      <c r="E15" s="10">
        <f>SUMPRODUCT(SMALL(F15:CN15,{1;2;3;4;5;6;7;8;9;10}))</f>
        <v>91</v>
      </c>
      <c r="F15" s="10"/>
      <c r="G15" s="10"/>
      <c r="H15" s="10"/>
      <c r="I15" s="10"/>
      <c r="J15" s="10">
        <v>10</v>
      </c>
      <c r="K15" s="10"/>
      <c r="L15" s="10">
        <v>8</v>
      </c>
      <c r="M15" s="10"/>
      <c r="N15" s="10"/>
      <c r="O15" s="10">
        <v>24</v>
      </c>
      <c r="P15" s="10"/>
      <c r="Q15" s="10"/>
      <c r="R15" s="10"/>
      <c r="S15" s="10"/>
      <c r="T15" s="10"/>
      <c r="U15" s="10"/>
      <c r="V15" s="10"/>
      <c r="W15" s="10">
        <v>2</v>
      </c>
      <c r="X15" s="10"/>
      <c r="Y15" s="10"/>
      <c r="Z15" s="10"/>
      <c r="AA15" s="10"/>
      <c r="AB15" s="10"/>
      <c r="AC15" s="10"/>
      <c r="AD15" s="10">
        <v>1</v>
      </c>
      <c r="AE15" s="10"/>
      <c r="AF15" s="10">
        <v>6</v>
      </c>
      <c r="AG15" s="10"/>
      <c r="AH15" s="10"/>
      <c r="AI15" s="10"/>
      <c r="AJ15" s="10">
        <v>18</v>
      </c>
      <c r="AK15" s="10"/>
      <c r="AL15" s="10"/>
      <c r="AM15" s="10"/>
      <c r="AN15" s="10"/>
      <c r="AO15" s="10"/>
      <c r="AP15" s="10"/>
      <c r="AQ15" s="10"/>
      <c r="AR15" s="10">
        <v>16</v>
      </c>
      <c r="AS15" s="10"/>
      <c r="AT15" s="10"/>
      <c r="AU15" s="10"/>
      <c r="AV15" s="10"/>
      <c r="AW15" s="10"/>
      <c r="AX15" s="10"/>
      <c r="AY15" s="10"/>
      <c r="AZ15" s="10"/>
      <c r="BA15" s="10">
        <v>2</v>
      </c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>
        <v>32</v>
      </c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>
        <v>4</v>
      </c>
      <c r="CG15" s="10"/>
      <c r="CH15" s="10"/>
      <c r="CI15" s="10"/>
      <c r="CJ15" s="10"/>
      <c r="CK15" s="10"/>
      <c r="CL15" s="10"/>
      <c r="CM15" s="10"/>
      <c r="CN15" s="10"/>
    </row>
    <row r="16" spans="1:92" ht="12.75">
      <c r="A16" s="3"/>
      <c r="B16" s="14" t="s">
        <v>27</v>
      </c>
      <c r="C16" s="10">
        <f>COUNTA(F16:CN16)</f>
        <v>11</v>
      </c>
      <c r="D16" s="13" t="s">
        <v>48</v>
      </c>
      <c r="E16" s="10">
        <f>SUMPRODUCT(SMALL(F16:CN16,{1;2;3;4;5;6;7;8;9;10}))</f>
        <v>95</v>
      </c>
      <c r="F16" s="10"/>
      <c r="G16" s="10"/>
      <c r="H16" s="10">
        <v>1</v>
      </c>
      <c r="I16" s="10"/>
      <c r="J16" s="10"/>
      <c r="K16" s="10"/>
      <c r="L16" s="10"/>
      <c r="M16" s="10"/>
      <c r="N16" s="10"/>
      <c r="O16" s="10">
        <v>18</v>
      </c>
      <c r="P16" s="10"/>
      <c r="Q16" s="10">
        <v>4</v>
      </c>
      <c r="R16" s="10"/>
      <c r="S16" s="10"/>
      <c r="T16" s="10"/>
      <c r="U16" s="10"/>
      <c r="V16" s="10">
        <v>2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>
        <v>18</v>
      </c>
      <c r="BG16" s="10">
        <v>13</v>
      </c>
      <c r="BH16" s="10"/>
      <c r="BI16" s="10"/>
      <c r="BJ16" s="10"/>
      <c r="BK16" s="10"/>
      <c r="BL16" s="10"/>
      <c r="BM16" s="10"/>
      <c r="BN16" s="10"/>
      <c r="BO16" s="10"/>
      <c r="BP16" s="10">
        <v>18</v>
      </c>
      <c r="BQ16" s="10">
        <v>5</v>
      </c>
      <c r="BR16" s="10"/>
      <c r="BS16" s="10"/>
      <c r="BT16" s="10"/>
      <c r="BU16" s="10"/>
      <c r="BV16" s="10"/>
      <c r="BW16" s="10"/>
      <c r="BX16" s="10">
        <v>4</v>
      </c>
      <c r="BY16" s="10"/>
      <c r="BZ16" s="10">
        <v>23</v>
      </c>
      <c r="CA16" s="10"/>
      <c r="CB16" s="10"/>
      <c r="CC16" s="10"/>
      <c r="CD16" s="10"/>
      <c r="CE16" s="10"/>
      <c r="CF16" s="10"/>
      <c r="CG16" s="10">
        <v>12</v>
      </c>
      <c r="CH16" s="10"/>
      <c r="CI16" s="10"/>
      <c r="CJ16" s="10"/>
      <c r="CK16" s="10"/>
      <c r="CL16" s="10"/>
      <c r="CM16" s="10"/>
      <c r="CN16" s="10"/>
    </row>
    <row r="17" spans="1:92" ht="12.75">
      <c r="A17" s="3"/>
      <c r="B17" s="14" t="s">
        <v>28</v>
      </c>
      <c r="C17" s="10">
        <f t="shared" si="0"/>
        <v>11</v>
      </c>
      <c r="D17" s="13" t="s">
        <v>49</v>
      </c>
      <c r="E17" s="10">
        <f>SUMPRODUCT(SMALL(F17:CN17,{1;2;3;4;5;6;7;8;9;10}))</f>
        <v>96</v>
      </c>
      <c r="F17" s="10"/>
      <c r="G17" s="10"/>
      <c r="H17" s="10">
        <v>2</v>
      </c>
      <c r="I17" s="10"/>
      <c r="J17" s="10">
        <v>8</v>
      </c>
      <c r="K17" s="10"/>
      <c r="L17" s="10">
        <v>3</v>
      </c>
      <c r="M17" s="10"/>
      <c r="N17" s="10"/>
      <c r="O17" s="10">
        <v>35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>
        <v>24</v>
      </c>
      <c r="AK17" s="10"/>
      <c r="AL17" s="10"/>
      <c r="AM17" s="10"/>
      <c r="AN17" s="10"/>
      <c r="AO17" s="10"/>
      <c r="AP17" s="10"/>
      <c r="AQ17" s="10"/>
      <c r="AR17" s="10">
        <v>12</v>
      </c>
      <c r="AS17" s="10"/>
      <c r="AT17" s="10">
        <v>4</v>
      </c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>
        <v>1</v>
      </c>
      <c r="BP17" s="10">
        <v>25</v>
      </c>
      <c r="BQ17" s="10"/>
      <c r="BR17" s="10">
        <v>16</v>
      </c>
      <c r="BS17" s="10"/>
      <c r="BT17" s="10"/>
      <c r="BU17" s="10"/>
      <c r="BV17" s="10">
        <v>1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</row>
    <row r="18" spans="2:92" ht="12.75">
      <c r="B18" s="9" t="s">
        <v>97</v>
      </c>
      <c r="C18" s="10">
        <f t="shared" si="0"/>
        <v>11</v>
      </c>
      <c r="D18" s="13" t="s">
        <v>50</v>
      </c>
      <c r="E18" s="10">
        <f>SUMPRODUCT(SMALL(F18:CN18,{1;2;3;4;5;6;7;8;9;10}))</f>
        <v>115</v>
      </c>
      <c r="F18" s="10"/>
      <c r="G18" s="10"/>
      <c r="H18" s="10"/>
      <c r="I18" s="10"/>
      <c r="J18" s="10"/>
      <c r="K18" s="10"/>
      <c r="L18" s="10"/>
      <c r="M18" s="10"/>
      <c r="N18" s="10"/>
      <c r="O18" s="10">
        <v>45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>
        <v>5</v>
      </c>
      <c r="AA18" s="10"/>
      <c r="AB18" s="10"/>
      <c r="AC18" s="10"/>
      <c r="AD18" s="10"/>
      <c r="AE18" s="10">
        <v>7</v>
      </c>
      <c r="AF18" s="10"/>
      <c r="AG18" s="10"/>
      <c r="AH18" s="10"/>
      <c r="AI18" s="10"/>
      <c r="AJ18" s="10">
        <v>12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>
        <v>12</v>
      </c>
      <c r="BG18" s="10">
        <v>11</v>
      </c>
      <c r="BH18" s="10"/>
      <c r="BI18" s="10"/>
      <c r="BJ18" s="10">
        <v>2</v>
      </c>
      <c r="BK18" s="10"/>
      <c r="BL18" s="10"/>
      <c r="BM18" s="10"/>
      <c r="BN18" s="10"/>
      <c r="BO18" s="10"/>
      <c r="BP18" s="10"/>
      <c r="BQ18" s="10"/>
      <c r="BR18" s="10">
        <v>18</v>
      </c>
      <c r="BS18" s="10"/>
      <c r="BT18" s="10"/>
      <c r="BU18" s="10"/>
      <c r="BV18" s="10"/>
      <c r="BW18" s="10">
        <v>19</v>
      </c>
      <c r="BX18" s="10"/>
      <c r="BY18" s="10">
        <v>8</v>
      </c>
      <c r="BZ18" s="10">
        <v>21</v>
      </c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</row>
    <row r="19" spans="1:92" ht="12.75">
      <c r="A19" s="3"/>
      <c r="B19" s="9" t="s">
        <v>195</v>
      </c>
      <c r="C19" s="10">
        <f t="shared" si="0"/>
        <v>11</v>
      </c>
      <c r="D19" s="13" t="s">
        <v>51</v>
      </c>
      <c r="E19" s="10">
        <f>SUMPRODUCT(SMALL(F19:CN19,{1;2;3;4;5;6;7;8;9;10}))</f>
        <v>119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>
        <v>7</v>
      </c>
      <c r="AG19" s="10"/>
      <c r="AH19" s="10"/>
      <c r="AI19" s="10"/>
      <c r="AJ19" s="10">
        <v>26</v>
      </c>
      <c r="AK19" s="10"/>
      <c r="AL19" s="10"/>
      <c r="AM19" s="10"/>
      <c r="AN19" s="10"/>
      <c r="AO19" s="10"/>
      <c r="AP19" s="10"/>
      <c r="AQ19" s="10"/>
      <c r="AR19" s="10"/>
      <c r="AS19" s="10"/>
      <c r="AT19" s="10">
        <v>2</v>
      </c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>
        <v>20</v>
      </c>
      <c r="BG19" s="10">
        <v>12</v>
      </c>
      <c r="BH19" s="10"/>
      <c r="BI19" s="10"/>
      <c r="BJ19" s="10"/>
      <c r="BK19" s="10"/>
      <c r="BL19" s="10"/>
      <c r="BM19" s="10"/>
      <c r="BN19" s="10"/>
      <c r="BO19" s="10"/>
      <c r="BP19" s="10">
        <v>17</v>
      </c>
      <c r="BQ19" s="10">
        <v>6</v>
      </c>
      <c r="BR19" s="10">
        <v>17</v>
      </c>
      <c r="BS19" s="10"/>
      <c r="BT19" s="10"/>
      <c r="BU19" s="10"/>
      <c r="BV19" s="10"/>
      <c r="BW19" s="10"/>
      <c r="BX19" s="10">
        <v>6</v>
      </c>
      <c r="BY19" s="10"/>
      <c r="BZ19" s="10">
        <v>19</v>
      </c>
      <c r="CA19" s="10"/>
      <c r="CB19" s="10"/>
      <c r="CC19" s="10"/>
      <c r="CD19" s="10"/>
      <c r="CE19" s="10"/>
      <c r="CF19" s="10"/>
      <c r="CG19" s="10">
        <v>13</v>
      </c>
      <c r="CH19" s="10"/>
      <c r="CI19" s="10"/>
      <c r="CJ19" s="10"/>
      <c r="CK19" s="10"/>
      <c r="CL19" s="10"/>
      <c r="CM19" s="10"/>
      <c r="CN19" s="10"/>
    </row>
    <row r="20" spans="2:92" ht="12.75">
      <c r="B20" s="9" t="s">
        <v>43</v>
      </c>
      <c r="C20" s="10">
        <f t="shared" si="0"/>
        <v>11</v>
      </c>
      <c r="D20" s="13" t="s">
        <v>52</v>
      </c>
      <c r="E20" s="10">
        <f>SUMPRODUCT(SMALL(F20:CN20,{1;2;3;4;5;6;7;8;9;10}))</f>
        <v>146</v>
      </c>
      <c r="F20" s="10"/>
      <c r="G20" s="10"/>
      <c r="H20" s="10"/>
      <c r="I20" s="10"/>
      <c r="J20" s="10">
        <v>11</v>
      </c>
      <c r="K20" s="10"/>
      <c r="L20" s="10"/>
      <c r="M20" s="10"/>
      <c r="N20" s="10"/>
      <c r="O20" s="10">
        <v>23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>
        <v>7</v>
      </c>
      <c r="AA20" s="10"/>
      <c r="AB20" s="10"/>
      <c r="AC20" s="10"/>
      <c r="AD20" s="10"/>
      <c r="AE20" s="10">
        <v>10</v>
      </c>
      <c r="AF20" s="10"/>
      <c r="AG20" s="10"/>
      <c r="AH20" s="10"/>
      <c r="AI20" s="10"/>
      <c r="AJ20" s="10"/>
      <c r="AK20" s="10"/>
      <c r="AL20" s="10"/>
      <c r="AM20" s="10">
        <v>7</v>
      </c>
      <c r="AN20" s="10"/>
      <c r="AO20" s="10">
        <v>2</v>
      </c>
      <c r="AP20" s="10"/>
      <c r="AQ20" s="10"/>
      <c r="AR20" s="10"/>
      <c r="AS20" s="10">
        <v>6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>
        <v>30</v>
      </c>
      <c r="BG20" s="10"/>
      <c r="BH20" s="10"/>
      <c r="BI20" s="10"/>
      <c r="BJ20" s="10"/>
      <c r="BK20" s="10"/>
      <c r="BL20" s="10"/>
      <c r="BM20" s="10"/>
      <c r="BN20" s="10"/>
      <c r="BO20" s="10"/>
      <c r="BP20" s="10">
        <v>23</v>
      </c>
      <c r="BQ20" s="10"/>
      <c r="BR20" s="10">
        <v>27</v>
      </c>
      <c r="BS20" s="10"/>
      <c r="BT20" s="10"/>
      <c r="BU20" s="10"/>
      <c r="BV20" s="10"/>
      <c r="BW20" s="10"/>
      <c r="BX20" s="10"/>
      <c r="BY20" s="10"/>
      <c r="BZ20" s="10">
        <v>32</v>
      </c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</row>
    <row r="21" spans="2:92" ht="12.75">
      <c r="B21" s="9" t="s">
        <v>106</v>
      </c>
      <c r="C21" s="10">
        <f t="shared" si="0"/>
        <v>11</v>
      </c>
      <c r="D21" s="13" t="s">
        <v>53</v>
      </c>
      <c r="E21" s="10">
        <f>SUMPRODUCT(SMALL(F21:CN21,{1;2;3;4;5;6;7;8;9;10}))</f>
        <v>163</v>
      </c>
      <c r="F21" s="10"/>
      <c r="G21" s="10"/>
      <c r="H21" s="10"/>
      <c r="I21" s="10"/>
      <c r="J21" s="10"/>
      <c r="K21" s="10"/>
      <c r="L21" s="10"/>
      <c r="M21" s="10"/>
      <c r="N21" s="10"/>
      <c r="O21" s="10">
        <v>57</v>
      </c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>
        <v>1</v>
      </c>
      <c r="AD21" s="10"/>
      <c r="AE21" s="10"/>
      <c r="AF21" s="10"/>
      <c r="AG21" s="10"/>
      <c r="AH21" s="10"/>
      <c r="AI21" s="10"/>
      <c r="AJ21" s="10"/>
      <c r="AK21" s="10"/>
      <c r="AL21" s="10">
        <v>2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>
        <v>3</v>
      </c>
      <c r="AX21" s="10"/>
      <c r="AY21" s="10"/>
      <c r="AZ21" s="10"/>
      <c r="BA21" s="10">
        <v>5</v>
      </c>
      <c r="BB21" s="10"/>
      <c r="BC21" s="10"/>
      <c r="BD21" s="10"/>
      <c r="BE21" s="10"/>
      <c r="BF21" s="10">
        <v>39</v>
      </c>
      <c r="BG21" s="10"/>
      <c r="BH21" s="10"/>
      <c r="BI21" s="10">
        <v>3</v>
      </c>
      <c r="BJ21" s="10"/>
      <c r="BK21" s="10"/>
      <c r="BL21" s="10"/>
      <c r="BM21" s="10"/>
      <c r="BN21" s="10"/>
      <c r="BO21" s="10"/>
      <c r="BP21" s="10"/>
      <c r="BQ21" s="10">
        <v>8</v>
      </c>
      <c r="BR21" s="10">
        <v>44</v>
      </c>
      <c r="BS21" s="10"/>
      <c r="BT21" s="10"/>
      <c r="BU21" s="10">
        <v>1</v>
      </c>
      <c r="BV21" s="10"/>
      <c r="BW21" s="10"/>
      <c r="BX21" s="10"/>
      <c r="BY21" s="10"/>
      <c r="BZ21" s="10">
        <v>58</v>
      </c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</row>
    <row r="22" spans="2:92" ht="12.75">
      <c r="B22" s="9" t="s">
        <v>244</v>
      </c>
      <c r="C22" s="10">
        <f>COUNTA(F22:CN22)</f>
        <v>10</v>
      </c>
      <c r="D22" s="13" t="s">
        <v>54</v>
      </c>
      <c r="E22" s="10">
        <f>SUMPRODUCT(SMALL(F22:CN22,{1;2;3;4;5;6;7;8;9;10}))</f>
        <v>168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>
        <v>1</v>
      </c>
      <c r="AW22" s="10"/>
      <c r="AX22" s="10"/>
      <c r="AY22" s="10"/>
      <c r="AZ22" s="10"/>
      <c r="BA22" s="10"/>
      <c r="BB22" s="10"/>
      <c r="BC22" s="10"/>
      <c r="BD22" s="10">
        <v>2</v>
      </c>
      <c r="BE22" s="10"/>
      <c r="BF22" s="10">
        <v>45</v>
      </c>
      <c r="BG22" s="10"/>
      <c r="BH22" s="10"/>
      <c r="BI22" s="10"/>
      <c r="BJ22" s="10"/>
      <c r="BK22" s="10"/>
      <c r="BL22" s="10">
        <v>1</v>
      </c>
      <c r="BM22" s="10"/>
      <c r="BN22" s="10"/>
      <c r="BO22" s="10"/>
      <c r="BP22" s="10">
        <v>40</v>
      </c>
      <c r="BQ22" s="10"/>
      <c r="BR22" s="10">
        <v>47</v>
      </c>
      <c r="BS22" s="10"/>
      <c r="BT22" s="10"/>
      <c r="BU22" s="10"/>
      <c r="BV22" s="10"/>
      <c r="BW22" s="10">
        <v>15</v>
      </c>
      <c r="BX22" s="10"/>
      <c r="BY22" s="10"/>
      <c r="BZ22" s="10"/>
      <c r="CA22" s="10"/>
      <c r="CB22" s="10"/>
      <c r="CC22" s="10">
        <v>3</v>
      </c>
      <c r="CD22" s="10"/>
      <c r="CE22" s="10"/>
      <c r="CF22" s="10"/>
      <c r="CG22" s="10">
        <v>10</v>
      </c>
      <c r="CH22" s="10"/>
      <c r="CI22" s="10">
        <v>4</v>
      </c>
      <c r="CJ22" s="10"/>
      <c r="CK22" s="10"/>
      <c r="CL22" s="10"/>
      <c r="CM22" s="10"/>
      <c r="CN22" s="10"/>
    </row>
    <row r="23" spans="2:92" ht="12.75">
      <c r="B23" s="9" t="s">
        <v>234</v>
      </c>
      <c r="C23" s="10">
        <f>COUNTA(F23:CN23)</f>
        <v>11</v>
      </c>
      <c r="D23" s="13" t="s">
        <v>55</v>
      </c>
      <c r="E23" s="10">
        <f>SUMPRODUCT(SMALL(F23:CN23,{1;2;3;4;5;6;7;8;9;10}))</f>
        <v>175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>
        <v>15</v>
      </c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>
        <v>2</v>
      </c>
      <c r="BD23" s="10"/>
      <c r="BE23" s="10"/>
      <c r="BF23" s="10">
        <v>49</v>
      </c>
      <c r="BG23" s="10"/>
      <c r="BH23" s="10"/>
      <c r="BI23" s="10"/>
      <c r="BJ23" s="10"/>
      <c r="BK23" s="10"/>
      <c r="BL23" s="10"/>
      <c r="BM23" s="10">
        <v>5</v>
      </c>
      <c r="BN23" s="10"/>
      <c r="BO23" s="10"/>
      <c r="BP23" s="10">
        <v>49</v>
      </c>
      <c r="BQ23" s="10"/>
      <c r="BR23" s="10">
        <v>67</v>
      </c>
      <c r="BS23" s="10"/>
      <c r="BT23" s="10"/>
      <c r="BU23" s="10"/>
      <c r="BV23" s="10"/>
      <c r="BW23" s="10">
        <v>23</v>
      </c>
      <c r="BX23" s="10"/>
      <c r="BY23" s="10"/>
      <c r="BZ23" s="10"/>
      <c r="CA23" s="10"/>
      <c r="CB23" s="10"/>
      <c r="CC23" s="10"/>
      <c r="CD23" s="10"/>
      <c r="CE23" s="10">
        <v>3</v>
      </c>
      <c r="CF23" s="10">
        <v>7</v>
      </c>
      <c r="CG23" s="10">
        <v>17</v>
      </c>
      <c r="CH23" s="10"/>
      <c r="CI23" s="10">
        <v>5</v>
      </c>
      <c r="CJ23" s="10"/>
      <c r="CK23" s="10"/>
      <c r="CL23" s="10"/>
      <c r="CM23" s="10"/>
      <c r="CN23" s="10"/>
    </row>
    <row r="24" spans="2:92" ht="12.75">
      <c r="B24" s="9" t="s">
        <v>118</v>
      </c>
      <c r="C24" s="10">
        <f>COUNTA(F24:CN24)</f>
        <v>13</v>
      </c>
      <c r="D24" s="13" t="s">
        <v>56</v>
      </c>
      <c r="E24" s="10">
        <f>SUMPRODUCT(SMALL(F24:CN24,{1;2;3;4;5;6;7;8;9;10}))</f>
        <v>196</v>
      </c>
      <c r="F24" s="10"/>
      <c r="G24" s="10"/>
      <c r="H24" s="10"/>
      <c r="I24" s="10"/>
      <c r="J24" s="10"/>
      <c r="K24" s="10"/>
      <c r="L24" s="10"/>
      <c r="M24" s="10"/>
      <c r="N24" s="10"/>
      <c r="O24" s="10">
        <v>75</v>
      </c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>
        <v>6</v>
      </c>
      <c r="AH24" s="10">
        <v>5</v>
      </c>
      <c r="AI24" s="10"/>
      <c r="AJ24" s="10">
        <v>57</v>
      </c>
      <c r="AK24" s="10"/>
      <c r="AL24" s="10"/>
      <c r="AM24" s="10"/>
      <c r="AN24" s="10"/>
      <c r="AO24" s="10"/>
      <c r="AP24" s="10"/>
      <c r="AQ24" s="10">
        <v>3</v>
      </c>
      <c r="AR24" s="10">
        <v>17</v>
      </c>
      <c r="AS24" s="10"/>
      <c r="AT24" s="10"/>
      <c r="AU24" s="10"/>
      <c r="AV24" s="10"/>
      <c r="AW24" s="10"/>
      <c r="AX24" s="10"/>
      <c r="AY24" s="10">
        <v>4</v>
      </c>
      <c r="AZ24" s="10">
        <v>9</v>
      </c>
      <c r="BA24" s="10"/>
      <c r="BB24" s="10"/>
      <c r="BC24" s="10"/>
      <c r="BD24" s="10"/>
      <c r="BE24" s="10"/>
      <c r="BF24" s="10">
        <v>55</v>
      </c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>
        <v>75</v>
      </c>
      <c r="BS24" s="10"/>
      <c r="BT24" s="10"/>
      <c r="BU24" s="10"/>
      <c r="BV24" s="10"/>
      <c r="BW24" s="10"/>
      <c r="BX24" s="10"/>
      <c r="BY24" s="10"/>
      <c r="BZ24" s="10">
        <v>70</v>
      </c>
      <c r="CA24" s="10"/>
      <c r="CB24" s="10"/>
      <c r="CC24" s="10"/>
      <c r="CD24" s="10"/>
      <c r="CE24" s="10"/>
      <c r="CF24" s="10"/>
      <c r="CG24" s="10">
        <v>29</v>
      </c>
      <c r="CH24" s="10"/>
      <c r="CI24" s="10">
        <v>11</v>
      </c>
      <c r="CJ24" s="10"/>
      <c r="CK24" s="10"/>
      <c r="CL24" s="10"/>
      <c r="CM24" s="10"/>
      <c r="CN24" s="10"/>
    </row>
    <row r="25" spans="1:92" ht="12.75">
      <c r="A25" s="3"/>
      <c r="B25" s="14" t="s">
        <v>29</v>
      </c>
      <c r="C25" s="10">
        <f>COUNTA(F25:CN25)</f>
        <v>12</v>
      </c>
      <c r="D25" s="13" t="s">
        <v>57</v>
      </c>
      <c r="E25" s="10">
        <f>SUMPRODUCT(SMALL(F25:CN25,{1;2;3;4;5;6;7;8;9;10}))</f>
        <v>206</v>
      </c>
      <c r="F25" s="10"/>
      <c r="G25" s="10"/>
      <c r="H25" s="10">
        <v>3</v>
      </c>
      <c r="I25" s="10"/>
      <c r="J25" s="10"/>
      <c r="K25" s="10"/>
      <c r="L25" s="10"/>
      <c r="M25" s="10"/>
      <c r="N25" s="10"/>
      <c r="O25" s="10">
        <v>46</v>
      </c>
      <c r="P25" s="10"/>
      <c r="Q25" s="10"/>
      <c r="R25" s="10"/>
      <c r="S25" s="10"/>
      <c r="T25" s="10"/>
      <c r="U25" s="10"/>
      <c r="V25" s="10">
        <v>3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>
        <v>29</v>
      </c>
      <c r="AK25" s="10"/>
      <c r="AL25" s="10"/>
      <c r="AM25" s="10"/>
      <c r="AN25" s="10"/>
      <c r="AO25" s="10"/>
      <c r="AP25" s="10"/>
      <c r="AQ25" s="10"/>
      <c r="AR25" s="10"/>
      <c r="AS25" s="10"/>
      <c r="AT25" s="10">
        <v>3</v>
      </c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>
        <v>35</v>
      </c>
      <c r="BG25" s="10">
        <v>17</v>
      </c>
      <c r="BH25" s="10"/>
      <c r="BI25" s="10"/>
      <c r="BJ25" s="10"/>
      <c r="BK25" s="10"/>
      <c r="BL25" s="10"/>
      <c r="BM25" s="10"/>
      <c r="BN25" s="10"/>
      <c r="BO25" s="10"/>
      <c r="BP25" s="10">
        <v>46</v>
      </c>
      <c r="BQ25" s="10">
        <v>9</v>
      </c>
      <c r="BR25" s="10">
        <v>73</v>
      </c>
      <c r="BS25" s="10"/>
      <c r="BT25" s="10"/>
      <c r="BU25" s="10"/>
      <c r="BV25" s="10"/>
      <c r="BW25" s="10"/>
      <c r="BX25" s="10"/>
      <c r="BY25" s="10"/>
      <c r="BZ25" s="10">
        <v>46</v>
      </c>
      <c r="CA25" s="10"/>
      <c r="CB25" s="10"/>
      <c r="CC25" s="10"/>
      <c r="CD25" s="10"/>
      <c r="CE25" s="10"/>
      <c r="CF25" s="10"/>
      <c r="CG25" s="10">
        <v>15</v>
      </c>
      <c r="CH25" s="10"/>
      <c r="CI25" s="10"/>
      <c r="CJ25" s="10"/>
      <c r="CK25" s="10"/>
      <c r="CL25" s="10"/>
      <c r="CM25" s="10"/>
      <c r="CN25" s="10"/>
    </row>
    <row r="26" spans="2:92" ht="12.75">
      <c r="B26" s="9" t="s">
        <v>15</v>
      </c>
      <c r="C26" s="10">
        <f t="shared" si="0"/>
        <v>10</v>
      </c>
      <c r="D26" s="13" t="s">
        <v>58</v>
      </c>
      <c r="E26" s="10">
        <f>SUMPRODUCT(SMALL(F26:CN26,{1;2;3;4;5;6;7;8;9;10}))</f>
        <v>206</v>
      </c>
      <c r="F26" s="10"/>
      <c r="G26" s="10">
        <v>9</v>
      </c>
      <c r="H26" s="10"/>
      <c r="I26" s="10"/>
      <c r="J26" s="10"/>
      <c r="K26" s="10"/>
      <c r="L26" s="10"/>
      <c r="M26" s="10"/>
      <c r="N26" s="10"/>
      <c r="O26" s="10">
        <v>44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>
        <v>17</v>
      </c>
      <c r="AK26" s="10"/>
      <c r="AL26" s="10"/>
      <c r="AM26" s="10"/>
      <c r="AN26" s="10"/>
      <c r="AO26" s="10"/>
      <c r="AP26" s="10"/>
      <c r="AQ26" s="10"/>
      <c r="AR26" s="10">
        <v>5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>
        <v>21</v>
      </c>
      <c r="BG26" s="10"/>
      <c r="BH26" s="10"/>
      <c r="BI26" s="10"/>
      <c r="BJ26" s="10"/>
      <c r="BK26" s="10"/>
      <c r="BL26" s="10"/>
      <c r="BM26" s="10"/>
      <c r="BN26" s="10"/>
      <c r="BO26" s="10"/>
      <c r="BP26" s="10">
        <v>24</v>
      </c>
      <c r="BQ26" s="10"/>
      <c r="BR26" s="10">
        <v>24</v>
      </c>
      <c r="BS26" s="10"/>
      <c r="BT26" s="10"/>
      <c r="BU26" s="10"/>
      <c r="BV26" s="10"/>
      <c r="BW26" s="10">
        <v>20</v>
      </c>
      <c r="BX26" s="10">
        <v>8</v>
      </c>
      <c r="BY26" s="10"/>
      <c r="BZ26" s="10">
        <v>34</v>
      </c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</row>
    <row r="27" spans="1:92" ht="12.75">
      <c r="A27" s="3"/>
      <c r="B27" s="9" t="s">
        <v>89</v>
      </c>
      <c r="C27" s="10">
        <f t="shared" si="0"/>
        <v>10</v>
      </c>
      <c r="D27" s="13" t="s">
        <v>59</v>
      </c>
      <c r="E27" s="10">
        <f>SUMPRODUCT(SMALL(F27:CN27,{1;2;3;4;5;6;7;8;9;10}))</f>
        <v>221</v>
      </c>
      <c r="F27" s="10"/>
      <c r="G27" s="10"/>
      <c r="H27" s="10"/>
      <c r="I27" s="10"/>
      <c r="J27" s="10"/>
      <c r="K27" s="10"/>
      <c r="L27" s="10"/>
      <c r="M27" s="10"/>
      <c r="N27" s="10"/>
      <c r="O27" s="10">
        <v>29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>
        <v>4</v>
      </c>
      <c r="AI27" s="10"/>
      <c r="AJ27" s="10">
        <v>48</v>
      </c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>
        <v>8</v>
      </c>
      <c r="BA27" s="10">
        <v>3</v>
      </c>
      <c r="BB27" s="10"/>
      <c r="BC27" s="10"/>
      <c r="BD27" s="10"/>
      <c r="BE27" s="10"/>
      <c r="BF27" s="10">
        <v>15</v>
      </c>
      <c r="BG27" s="10"/>
      <c r="BH27" s="10"/>
      <c r="BI27" s="10"/>
      <c r="BJ27" s="10"/>
      <c r="BK27" s="10"/>
      <c r="BL27" s="10"/>
      <c r="BM27" s="10"/>
      <c r="BN27" s="10"/>
      <c r="BO27" s="10"/>
      <c r="BP27" s="10">
        <v>15</v>
      </c>
      <c r="BQ27" s="10"/>
      <c r="BR27" s="10">
        <v>74</v>
      </c>
      <c r="BS27" s="10"/>
      <c r="BT27" s="10"/>
      <c r="BU27" s="10"/>
      <c r="BV27" s="10"/>
      <c r="BW27" s="10">
        <v>8</v>
      </c>
      <c r="BX27" s="10"/>
      <c r="BY27" s="10"/>
      <c r="BZ27" s="10">
        <v>17</v>
      </c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</row>
    <row r="28" spans="1:92" ht="12.75">
      <c r="A28" s="3"/>
      <c r="B28" s="14" t="s">
        <v>16</v>
      </c>
      <c r="C28" s="10">
        <f>COUNTA(F28:CN28)</f>
        <v>10</v>
      </c>
      <c r="D28" s="13" t="s">
        <v>60</v>
      </c>
      <c r="E28" s="10">
        <f>SUMPRODUCT(SMALL(F28:CN28,{1;2;3;4;5;6;7;8;9;10}))</f>
        <v>266</v>
      </c>
      <c r="F28" s="10"/>
      <c r="G28" s="10">
        <v>10</v>
      </c>
      <c r="H28" s="10"/>
      <c r="I28" s="10"/>
      <c r="J28" s="10"/>
      <c r="K28" s="10"/>
      <c r="L28" s="10"/>
      <c r="M28" s="10"/>
      <c r="N28" s="10"/>
      <c r="O28" s="10">
        <v>42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>
        <v>33</v>
      </c>
      <c r="AK28" s="10"/>
      <c r="AL28" s="10"/>
      <c r="AM28" s="10"/>
      <c r="AN28" s="10"/>
      <c r="AO28" s="10"/>
      <c r="AP28" s="10"/>
      <c r="AQ28" s="10"/>
      <c r="AR28" s="10"/>
      <c r="AS28" s="10">
        <v>7</v>
      </c>
      <c r="AT28" s="10"/>
      <c r="AU28" s="10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>
        <v>42</v>
      </c>
      <c r="BG28" s="18">
        <v>18</v>
      </c>
      <c r="BH28" s="18"/>
      <c r="BI28" s="18"/>
      <c r="BJ28" s="18"/>
      <c r="BK28" s="18"/>
      <c r="BL28" s="18"/>
      <c r="BM28" s="18"/>
      <c r="BN28" s="18"/>
      <c r="BO28" s="18"/>
      <c r="BP28" s="18">
        <v>45</v>
      </c>
      <c r="BQ28" s="18"/>
      <c r="BR28" s="18"/>
      <c r="BS28" s="10"/>
      <c r="BT28" s="10"/>
      <c r="BU28" s="10"/>
      <c r="BV28" s="10"/>
      <c r="BW28" s="10"/>
      <c r="BX28" s="10">
        <v>10</v>
      </c>
      <c r="BY28" s="10"/>
      <c r="BZ28" s="10">
        <v>45</v>
      </c>
      <c r="CA28" s="10"/>
      <c r="CB28" s="10"/>
      <c r="CC28" s="10"/>
      <c r="CD28" s="10"/>
      <c r="CE28" s="10"/>
      <c r="CF28" s="10"/>
      <c r="CG28" s="10">
        <v>14</v>
      </c>
      <c r="CH28" s="10"/>
      <c r="CI28" s="10"/>
      <c r="CJ28" s="10"/>
      <c r="CK28" s="10"/>
      <c r="CL28" s="10"/>
      <c r="CM28" s="10"/>
      <c r="CN28" s="10"/>
    </row>
    <row r="29" spans="1:92" ht="12.75" customHeight="1">
      <c r="A29" s="3"/>
      <c r="B29" s="14" t="s">
        <v>46</v>
      </c>
      <c r="C29" s="10">
        <f>COUNTA(F29:CN29)</f>
        <v>10</v>
      </c>
      <c r="D29" s="13" t="s">
        <v>61</v>
      </c>
      <c r="E29" s="10">
        <f>SUMPRODUCT(SMALL(F29:CN29,{1;2;3;4;5;6;7;8;9;10}))</f>
        <v>347</v>
      </c>
      <c r="F29" s="10"/>
      <c r="G29" s="10"/>
      <c r="H29" s="10"/>
      <c r="I29" s="10"/>
      <c r="J29" s="10">
        <v>15</v>
      </c>
      <c r="K29" s="10"/>
      <c r="L29" s="10"/>
      <c r="M29" s="10"/>
      <c r="N29" s="10"/>
      <c r="O29" s="10">
        <v>74</v>
      </c>
      <c r="P29" s="10"/>
      <c r="Q29" s="10">
        <v>5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>
        <v>14</v>
      </c>
      <c r="AS29" s="10"/>
      <c r="AT29" s="10"/>
      <c r="AU29" s="10"/>
      <c r="AV29" s="10"/>
      <c r="AW29" s="10"/>
      <c r="AX29" s="10"/>
      <c r="AY29" s="10"/>
      <c r="AZ29" s="10"/>
      <c r="BA29" s="10"/>
      <c r="BB29" s="10">
        <v>5</v>
      </c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>
        <v>47</v>
      </c>
      <c r="BQ29" s="10"/>
      <c r="BR29" s="10">
        <v>68</v>
      </c>
      <c r="BS29" s="10"/>
      <c r="BT29" s="10"/>
      <c r="BU29" s="10"/>
      <c r="BV29" s="10"/>
      <c r="BW29" s="10">
        <v>24</v>
      </c>
      <c r="BX29" s="10"/>
      <c r="BY29" s="10"/>
      <c r="BZ29" s="10">
        <v>68</v>
      </c>
      <c r="CA29" s="10"/>
      <c r="CB29" s="10"/>
      <c r="CC29" s="10"/>
      <c r="CD29" s="10"/>
      <c r="CE29" s="10"/>
      <c r="CF29" s="10"/>
      <c r="CG29" s="10">
        <v>27</v>
      </c>
      <c r="CH29" s="10"/>
      <c r="CI29" s="10"/>
      <c r="CJ29" s="10"/>
      <c r="CK29" s="10"/>
      <c r="CL29" s="10"/>
      <c r="CM29" s="10"/>
      <c r="CN29" s="10"/>
    </row>
    <row r="30" spans="1:92" ht="12.75">
      <c r="A30" s="3"/>
      <c r="B30" s="14" t="s">
        <v>68</v>
      </c>
      <c r="C30" s="10">
        <f>COUNTA(F30:CN30)</f>
        <v>10</v>
      </c>
      <c r="D30" s="13" t="s">
        <v>119</v>
      </c>
      <c r="E30" s="10">
        <f>SUMPRODUCT(SMALL(F30:CN30,{1;2;3;4;5;6;7;8;9;10}))</f>
        <v>380</v>
      </c>
      <c r="F30" s="10"/>
      <c r="G30" s="10"/>
      <c r="H30" s="10"/>
      <c r="I30" s="10"/>
      <c r="J30" s="10"/>
      <c r="K30" s="10"/>
      <c r="L30" s="10">
        <v>6</v>
      </c>
      <c r="M30" s="10"/>
      <c r="N30" s="10"/>
      <c r="O30" s="10">
        <v>62</v>
      </c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>
        <v>5</v>
      </c>
      <c r="AH30" s="10"/>
      <c r="AI30" s="10"/>
      <c r="AJ30" s="10">
        <v>49</v>
      </c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>
        <v>50</v>
      </c>
      <c r="BG30" s="10"/>
      <c r="BH30" s="10"/>
      <c r="BI30" s="10"/>
      <c r="BJ30" s="10"/>
      <c r="BK30" s="10"/>
      <c r="BL30" s="10"/>
      <c r="BM30" s="10"/>
      <c r="BN30" s="10"/>
      <c r="BO30" s="10"/>
      <c r="BP30" s="10">
        <v>44</v>
      </c>
      <c r="BQ30" s="10"/>
      <c r="BR30" s="10">
        <v>59</v>
      </c>
      <c r="BS30" s="10"/>
      <c r="BT30" s="10"/>
      <c r="BU30" s="10"/>
      <c r="BV30" s="10"/>
      <c r="BW30" s="10">
        <v>22</v>
      </c>
      <c r="BX30" s="10"/>
      <c r="BY30" s="10"/>
      <c r="BZ30" s="10">
        <v>59</v>
      </c>
      <c r="CA30" s="10"/>
      <c r="CB30" s="10"/>
      <c r="CC30" s="10"/>
      <c r="CD30" s="10"/>
      <c r="CE30" s="10"/>
      <c r="CF30" s="10"/>
      <c r="CG30" s="10">
        <v>24</v>
      </c>
      <c r="CH30" s="10"/>
      <c r="CI30" s="10"/>
      <c r="CJ30" s="10"/>
      <c r="CK30" s="10"/>
      <c r="CL30" s="10"/>
      <c r="CM30" s="10"/>
      <c r="CN30" s="10"/>
    </row>
    <row r="31" spans="1:92" ht="12.75">
      <c r="A31" s="3"/>
      <c r="B31" s="14" t="s">
        <v>37</v>
      </c>
      <c r="C31" s="10">
        <f>COUNTA(F31:CN31)</f>
        <v>9</v>
      </c>
      <c r="D31" s="13" t="s">
        <v>120</v>
      </c>
      <c r="E31" s="10">
        <f>SUM(F31:CN31)</f>
        <v>19</v>
      </c>
      <c r="F31" s="10"/>
      <c r="G31" s="10"/>
      <c r="H31" s="10"/>
      <c r="I31" s="10"/>
      <c r="J31" s="10">
        <v>2</v>
      </c>
      <c r="K31" s="10"/>
      <c r="L31" s="10"/>
      <c r="M31" s="10"/>
      <c r="N31" s="10"/>
      <c r="O31" s="10">
        <v>4</v>
      </c>
      <c r="P31" s="10"/>
      <c r="Q31" s="10">
        <v>3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>
        <v>2</v>
      </c>
      <c r="AI31" s="10"/>
      <c r="AJ31" s="10">
        <v>2</v>
      </c>
      <c r="AK31" s="10"/>
      <c r="AL31" s="10"/>
      <c r="AM31" s="10"/>
      <c r="AN31" s="10"/>
      <c r="AO31" s="10"/>
      <c r="AP31" s="10"/>
      <c r="AQ31" s="10"/>
      <c r="AR31" s="10"/>
      <c r="AS31" s="10">
        <v>2</v>
      </c>
      <c r="AT31" s="10"/>
      <c r="AU31" s="10"/>
      <c r="AV31" s="10"/>
      <c r="AW31" s="10"/>
      <c r="AX31" s="10"/>
      <c r="AY31" s="10">
        <v>1</v>
      </c>
      <c r="AZ31" s="10">
        <v>2</v>
      </c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>
        <v>1</v>
      </c>
      <c r="CG31" s="10"/>
      <c r="CH31" s="10"/>
      <c r="CI31" s="10"/>
      <c r="CJ31" s="10"/>
      <c r="CK31" s="10"/>
      <c r="CL31" s="10"/>
      <c r="CM31" s="10"/>
      <c r="CN31" s="10"/>
    </row>
    <row r="32" spans="2:92" ht="12.75">
      <c r="B32" s="9" t="s">
        <v>78</v>
      </c>
      <c r="C32" s="10">
        <f>COUNTA(F32:CN32)</f>
        <v>9</v>
      </c>
      <c r="D32" s="13" t="s">
        <v>121</v>
      </c>
      <c r="E32" s="10">
        <f>SUM(F32:CN32)</f>
        <v>26</v>
      </c>
      <c r="F32" s="10"/>
      <c r="G32" s="10"/>
      <c r="H32" s="10"/>
      <c r="I32" s="10"/>
      <c r="J32" s="10"/>
      <c r="K32" s="10"/>
      <c r="L32" s="10"/>
      <c r="M32" s="10"/>
      <c r="N32" s="10"/>
      <c r="O32" s="10">
        <v>6</v>
      </c>
      <c r="P32" s="10"/>
      <c r="Q32" s="10"/>
      <c r="R32" s="10"/>
      <c r="S32" s="10"/>
      <c r="T32" s="10"/>
      <c r="U32" s="10"/>
      <c r="V32" s="10"/>
      <c r="W32" s="10"/>
      <c r="X32" s="10"/>
      <c r="Y32" s="10">
        <v>1</v>
      </c>
      <c r="Z32" s="10"/>
      <c r="AA32" s="10"/>
      <c r="AB32" s="10"/>
      <c r="AC32" s="10"/>
      <c r="AD32" s="10"/>
      <c r="AE32" s="10">
        <v>2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>
        <v>4</v>
      </c>
      <c r="BQ32" s="18"/>
      <c r="BR32" s="18">
        <v>3</v>
      </c>
      <c r="BS32" s="10">
        <v>2</v>
      </c>
      <c r="BT32" s="10"/>
      <c r="BU32" s="10"/>
      <c r="BV32" s="10"/>
      <c r="BW32" s="10"/>
      <c r="BX32" s="10"/>
      <c r="BY32" s="10">
        <v>3</v>
      </c>
      <c r="BZ32" s="10">
        <v>3</v>
      </c>
      <c r="CA32" s="10"/>
      <c r="CB32" s="10"/>
      <c r="CC32" s="10"/>
      <c r="CD32" s="10"/>
      <c r="CE32" s="10"/>
      <c r="CF32" s="10"/>
      <c r="CG32" s="10"/>
      <c r="CH32" s="10"/>
      <c r="CI32" s="10">
        <v>2</v>
      </c>
      <c r="CJ32" s="10"/>
      <c r="CK32" s="10"/>
      <c r="CL32" s="10"/>
      <c r="CM32" s="10"/>
      <c r="CN32" s="10"/>
    </row>
    <row r="33" spans="2:92" ht="12.75">
      <c r="B33" s="9" t="s">
        <v>94</v>
      </c>
      <c r="C33" s="10">
        <f t="shared" si="0"/>
        <v>9</v>
      </c>
      <c r="D33" s="13" t="s">
        <v>122</v>
      </c>
      <c r="E33" s="10">
        <f aca="true" t="shared" si="1" ref="E33:E55">SUM(F33:CN33)</f>
        <v>149</v>
      </c>
      <c r="F33" s="10"/>
      <c r="G33" s="10"/>
      <c r="H33" s="10"/>
      <c r="I33" s="10"/>
      <c r="J33" s="10"/>
      <c r="K33" s="10"/>
      <c r="L33" s="10"/>
      <c r="M33" s="10"/>
      <c r="N33" s="10"/>
      <c r="O33" s="10">
        <v>37</v>
      </c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>
        <v>20</v>
      </c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>
        <v>13</v>
      </c>
      <c r="BG33" s="10">
        <v>9</v>
      </c>
      <c r="BH33" s="10"/>
      <c r="BI33" s="10"/>
      <c r="BJ33" s="10"/>
      <c r="BK33" s="10"/>
      <c r="BL33" s="10"/>
      <c r="BM33" s="10"/>
      <c r="BN33" s="10"/>
      <c r="BO33" s="10"/>
      <c r="BP33" s="10">
        <v>16</v>
      </c>
      <c r="BQ33" s="10"/>
      <c r="BR33" s="10">
        <v>19</v>
      </c>
      <c r="BS33" s="10"/>
      <c r="BT33" s="10"/>
      <c r="BU33" s="10"/>
      <c r="BV33" s="10"/>
      <c r="BW33" s="10">
        <v>9</v>
      </c>
      <c r="BX33" s="10"/>
      <c r="BY33" s="10"/>
      <c r="BZ33" s="10">
        <v>20</v>
      </c>
      <c r="CA33" s="10"/>
      <c r="CB33" s="10">
        <v>6</v>
      </c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</row>
    <row r="34" spans="1:92" ht="12.75">
      <c r="A34" s="3"/>
      <c r="B34" s="9" t="s">
        <v>13</v>
      </c>
      <c r="C34" s="10">
        <f>COUNTA(F34:CN34)</f>
        <v>9</v>
      </c>
      <c r="D34" s="13" t="s">
        <v>123</v>
      </c>
      <c r="E34" s="10">
        <f>SUM(F34:CN34)</f>
        <v>186</v>
      </c>
      <c r="F34" s="10"/>
      <c r="G34" s="10">
        <v>7</v>
      </c>
      <c r="H34" s="10"/>
      <c r="I34" s="10"/>
      <c r="J34" s="10"/>
      <c r="K34" s="10"/>
      <c r="L34" s="10"/>
      <c r="M34" s="10"/>
      <c r="N34" s="10"/>
      <c r="O34" s="10">
        <v>27</v>
      </c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>
        <v>25</v>
      </c>
      <c r="AK34" s="10"/>
      <c r="AL34" s="10"/>
      <c r="AM34" s="10"/>
      <c r="AN34" s="10"/>
      <c r="AO34" s="10">
        <v>3</v>
      </c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>
        <v>23</v>
      </c>
      <c r="BG34" s="10">
        <v>16</v>
      </c>
      <c r="BH34" s="10"/>
      <c r="BI34" s="10"/>
      <c r="BJ34" s="10"/>
      <c r="BK34" s="10"/>
      <c r="BL34" s="10"/>
      <c r="BM34" s="10"/>
      <c r="BN34" s="10"/>
      <c r="BO34" s="10"/>
      <c r="BP34" s="10">
        <v>30</v>
      </c>
      <c r="BQ34" s="10"/>
      <c r="BR34" s="10"/>
      <c r="BS34" s="10"/>
      <c r="BT34" s="10"/>
      <c r="BU34" s="10"/>
      <c r="BV34" s="10"/>
      <c r="BW34" s="10"/>
      <c r="BX34" s="10"/>
      <c r="BY34" s="10"/>
      <c r="BZ34" s="10">
        <v>36</v>
      </c>
      <c r="CA34" s="10"/>
      <c r="CB34" s="10"/>
      <c r="CC34" s="10"/>
      <c r="CD34" s="10"/>
      <c r="CE34" s="10"/>
      <c r="CF34" s="10"/>
      <c r="CG34" s="10">
        <v>19</v>
      </c>
      <c r="CH34" s="10"/>
      <c r="CI34" s="10"/>
      <c r="CJ34" s="10"/>
      <c r="CK34" s="10"/>
      <c r="CL34" s="10"/>
      <c r="CM34" s="10"/>
      <c r="CN34" s="10"/>
    </row>
    <row r="35" spans="1:92" ht="12.75">
      <c r="A35" s="3"/>
      <c r="B35" s="14" t="s">
        <v>63</v>
      </c>
      <c r="C35" s="10">
        <f t="shared" si="0"/>
        <v>9</v>
      </c>
      <c r="D35" s="13" t="s">
        <v>124</v>
      </c>
      <c r="E35" s="10">
        <f t="shared" si="1"/>
        <v>189</v>
      </c>
      <c r="F35" s="10"/>
      <c r="G35" s="10"/>
      <c r="H35" s="10"/>
      <c r="I35" s="10"/>
      <c r="J35" s="10"/>
      <c r="K35" s="10">
        <v>1</v>
      </c>
      <c r="L35" s="10"/>
      <c r="M35" s="10"/>
      <c r="N35" s="10"/>
      <c r="O35" s="10">
        <v>32</v>
      </c>
      <c r="P35" s="10">
        <v>1</v>
      </c>
      <c r="Q35" s="10"/>
      <c r="R35" s="10"/>
      <c r="S35" s="10"/>
      <c r="T35" s="10"/>
      <c r="U35" s="10"/>
      <c r="V35" s="10"/>
      <c r="W35" s="10">
        <v>3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>
        <v>30</v>
      </c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>
        <v>22</v>
      </c>
      <c r="BG35" s="10"/>
      <c r="BH35" s="10"/>
      <c r="BI35" s="10"/>
      <c r="BJ35" s="10"/>
      <c r="BK35" s="10"/>
      <c r="BL35" s="10"/>
      <c r="BM35" s="10"/>
      <c r="BN35" s="10"/>
      <c r="BO35" s="10"/>
      <c r="BP35" s="10">
        <v>26</v>
      </c>
      <c r="BQ35" s="10"/>
      <c r="BR35" s="10">
        <v>30</v>
      </c>
      <c r="BS35" s="10"/>
      <c r="BT35" s="10"/>
      <c r="BU35" s="10"/>
      <c r="BV35" s="10"/>
      <c r="BW35" s="10"/>
      <c r="BX35" s="10"/>
      <c r="BY35" s="10"/>
      <c r="BZ35" s="10">
        <v>44</v>
      </c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</row>
    <row r="36" spans="1:92" ht="12.75">
      <c r="A36" s="3"/>
      <c r="B36" s="14" t="s">
        <v>115</v>
      </c>
      <c r="C36" s="10">
        <f t="shared" si="0"/>
        <v>9</v>
      </c>
      <c r="D36" s="13" t="s">
        <v>125</v>
      </c>
      <c r="E36" s="10">
        <f t="shared" si="1"/>
        <v>193</v>
      </c>
      <c r="F36" s="10"/>
      <c r="G36" s="10"/>
      <c r="H36" s="10"/>
      <c r="I36" s="10"/>
      <c r="J36" s="10"/>
      <c r="K36" s="10"/>
      <c r="L36" s="10"/>
      <c r="M36" s="10"/>
      <c r="N36" s="10">
        <v>4</v>
      </c>
      <c r="O36" s="10">
        <v>69</v>
      </c>
      <c r="P36" s="10"/>
      <c r="Q36" s="10"/>
      <c r="R36" s="10"/>
      <c r="S36" s="10"/>
      <c r="T36" s="10">
        <v>3</v>
      </c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>
        <v>28</v>
      </c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>
        <v>19</v>
      </c>
      <c r="BG36" s="10">
        <v>10</v>
      </c>
      <c r="BH36" s="10"/>
      <c r="BI36" s="10"/>
      <c r="BJ36" s="10"/>
      <c r="BK36" s="10"/>
      <c r="BL36" s="10"/>
      <c r="BM36" s="10"/>
      <c r="BN36" s="10"/>
      <c r="BO36" s="10"/>
      <c r="BP36" s="10">
        <v>21</v>
      </c>
      <c r="BQ36" s="10"/>
      <c r="BR36" s="10"/>
      <c r="BS36" s="10"/>
      <c r="BT36" s="10"/>
      <c r="BU36" s="10"/>
      <c r="BV36" s="10"/>
      <c r="BW36" s="10"/>
      <c r="BX36" s="10"/>
      <c r="BY36" s="10">
        <v>11</v>
      </c>
      <c r="BZ36" s="10">
        <v>28</v>
      </c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</row>
    <row r="37" spans="2:92" ht="12.75">
      <c r="B37" s="9" t="s">
        <v>233</v>
      </c>
      <c r="C37" s="10">
        <f>COUNTA(F37:CN37)</f>
        <v>9</v>
      </c>
      <c r="D37" s="13" t="s">
        <v>126</v>
      </c>
      <c r="E37" s="10">
        <f>SUM(F37:CN37)</f>
        <v>245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>
        <v>11</v>
      </c>
      <c r="AS37" s="10">
        <v>8</v>
      </c>
      <c r="AT37" s="10"/>
      <c r="AU37" s="10"/>
      <c r="AV37" s="10"/>
      <c r="AW37" s="10"/>
      <c r="AX37" s="10"/>
      <c r="AY37" s="10"/>
      <c r="AZ37" s="10"/>
      <c r="BA37" s="10"/>
      <c r="BB37" s="10">
        <v>4</v>
      </c>
      <c r="BC37" s="10"/>
      <c r="BD37" s="10"/>
      <c r="BE37" s="10"/>
      <c r="BF37" s="10">
        <v>46</v>
      </c>
      <c r="BG37" s="10"/>
      <c r="BH37" s="10"/>
      <c r="BI37" s="10"/>
      <c r="BJ37" s="10"/>
      <c r="BK37" s="10"/>
      <c r="BL37" s="10"/>
      <c r="BM37" s="10"/>
      <c r="BN37" s="10"/>
      <c r="BO37" s="10"/>
      <c r="BP37" s="10">
        <v>42</v>
      </c>
      <c r="BQ37" s="10"/>
      <c r="BR37" s="10">
        <v>51</v>
      </c>
      <c r="BS37" s="10"/>
      <c r="BT37" s="10"/>
      <c r="BU37" s="10"/>
      <c r="BV37" s="10"/>
      <c r="BW37" s="10">
        <v>18</v>
      </c>
      <c r="BX37" s="10"/>
      <c r="BY37" s="10"/>
      <c r="BZ37" s="10">
        <v>56</v>
      </c>
      <c r="CA37" s="10"/>
      <c r="CB37" s="10"/>
      <c r="CC37" s="10"/>
      <c r="CD37" s="10"/>
      <c r="CE37" s="10"/>
      <c r="CF37" s="10">
        <v>9</v>
      </c>
      <c r="CG37" s="10"/>
      <c r="CH37" s="10"/>
      <c r="CI37" s="10"/>
      <c r="CJ37" s="10"/>
      <c r="CK37" s="10"/>
      <c r="CL37" s="10"/>
      <c r="CM37" s="10"/>
      <c r="CN37" s="10"/>
    </row>
    <row r="38" spans="2:92" ht="12.75">
      <c r="B38" s="9" t="s">
        <v>47</v>
      </c>
      <c r="C38" s="10">
        <f t="shared" si="0"/>
        <v>9</v>
      </c>
      <c r="D38" s="13" t="s">
        <v>127</v>
      </c>
      <c r="E38" s="10">
        <f t="shared" si="1"/>
        <v>275</v>
      </c>
      <c r="F38" s="10"/>
      <c r="G38" s="10"/>
      <c r="H38" s="10"/>
      <c r="I38" s="10"/>
      <c r="J38" s="10">
        <v>16</v>
      </c>
      <c r="K38" s="10"/>
      <c r="L38" s="10"/>
      <c r="M38" s="10"/>
      <c r="N38" s="10"/>
      <c r="O38" s="10">
        <v>49</v>
      </c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>
        <v>2</v>
      </c>
      <c r="AB38" s="10"/>
      <c r="AC38" s="10"/>
      <c r="AD38" s="10"/>
      <c r="AE38" s="10"/>
      <c r="AF38" s="10"/>
      <c r="AG38" s="10"/>
      <c r="AH38" s="10"/>
      <c r="AI38" s="10"/>
      <c r="AJ38" s="10">
        <v>42</v>
      </c>
      <c r="AK38" s="10"/>
      <c r="AL38" s="10"/>
      <c r="AM38" s="10"/>
      <c r="AN38" s="10"/>
      <c r="AO38" s="10"/>
      <c r="AP38" s="10"/>
      <c r="AQ38" s="10"/>
      <c r="AR38" s="10">
        <v>8</v>
      </c>
      <c r="AS38" s="10"/>
      <c r="AT38" s="10"/>
      <c r="AU38" s="10"/>
      <c r="AV38" s="10"/>
      <c r="AW38" s="10"/>
      <c r="AX38" s="10"/>
      <c r="AY38" s="10"/>
      <c r="AZ38" s="10"/>
      <c r="BA38" s="10"/>
      <c r="BB38" s="10">
        <v>3</v>
      </c>
      <c r="BC38" s="10"/>
      <c r="BD38" s="10"/>
      <c r="BE38" s="10"/>
      <c r="BF38" s="10">
        <v>43</v>
      </c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>
        <v>62</v>
      </c>
      <c r="BS38" s="10"/>
      <c r="BT38" s="10"/>
      <c r="BU38" s="10"/>
      <c r="BV38" s="10"/>
      <c r="BW38" s="10"/>
      <c r="BX38" s="10"/>
      <c r="BY38" s="10"/>
      <c r="BZ38" s="10">
        <v>50</v>
      </c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</row>
    <row r="39" spans="2:92" ht="12.75">
      <c r="B39" s="9" t="s">
        <v>41</v>
      </c>
      <c r="C39" s="10">
        <f t="shared" si="0"/>
        <v>8</v>
      </c>
      <c r="D39" s="13" t="s">
        <v>128</v>
      </c>
      <c r="E39" s="10">
        <f t="shared" si="1"/>
        <v>92</v>
      </c>
      <c r="F39" s="10"/>
      <c r="G39" s="10"/>
      <c r="H39" s="10"/>
      <c r="I39" s="10"/>
      <c r="J39" s="10">
        <v>9</v>
      </c>
      <c r="K39" s="10"/>
      <c r="L39" s="10"/>
      <c r="M39" s="10"/>
      <c r="N39" s="10"/>
      <c r="O39" s="10">
        <v>17</v>
      </c>
      <c r="P39" s="10"/>
      <c r="Q39" s="10"/>
      <c r="R39" s="10"/>
      <c r="S39" s="10">
        <v>4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>
        <v>5</v>
      </c>
      <c r="AG39" s="10"/>
      <c r="AH39" s="10"/>
      <c r="AI39" s="10"/>
      <c r="AJ39" s="10">
        <v>14</v>
      </c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>
        <v>9</v>
      </c>
      <c r="BG39" s="10">
        <v>4</v>
      </c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>
        <v>30</v>
      </c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</row>
    <row r="40" spans="2:92" ht="12.75">
      <c r="B40" s="14" t="s">
        <v>102</v>
      </c>
      <c r="C40" s="10">
        <f t="shared" si="0"/>
        <v>8</v>
      </c>
      <c r="D40" s="13" t="s">
        <v>129</v>
      </c>
      <c r="E40" s="10">
        <f t="shared" si="1"/>
        <v>159</v>
      </c>
      <c r="F40" s="10"/>
      <c r="G40" s="10"/>
      <c r="H40" s="10"/>
      <c r="I40" s="10"/>
      <c r="J40" s="10"/>
      <c r="K40" s="10"/>
      <c r="L40" s="10"/>
      <c r="M40" s="10"/>
      <c r="N40" s="10"/>
      <c r="O40" s="10">
        <v>52</v>
      </c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>
        <v>6</v>
      </c>
      <c r="AA40" s="10"/>
      <c r="AB40" s="10">
        <v>3</v>
      </c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>
        <v>27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>
        <v>19</v>
      </c>
      <c r="BQ40" s="10"/>
      <c r="BR40" s="10">
        <v>21</v>
      </c>
      <c r="BS40" s="10"/>
      <c r="BT40" s="10"/>
      <c r="BU40" s="10"/>
      <c r="BV40" s="10"/>
      <c r="BW40" s="10"/>
      <c r="BX40" s="10"/>
      <c r="BY40" s="10">
        <v>9</v>
      </c>
      <c r="BZ40" s="10">
        <v>22</v>
      </c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</row>
    <row r="41" spans="1:92" ht="12.75">
      <c r="A41" s="3"/>
      <c r="B41" s="9" t="s">
        <v>74</v>
      </c>
      <c r="C41" s="10">
        <f>COUNTA(F41:CN41)</f>
        <v>8</v>
      </c>
      <c r="D41" s="13" t="s">
        <v>130</v>
      </c>
      <c r="E41" s="10">
        <f>SUM(F41:CN41)</f>
        <v>171</v>
      </c>
      <c r="F41" s="10"/>
      <c r="G41" s="10"/>
      <c r="H41" s="10"/>
      <c r="I41" s="10"/>
      <c r="J41" s="10"/>
      <c r="K41" s="10"/>
      <c r="L41" s="10"/>
      <c r="M41" s="10"/>
      <c r="N41" s="10">
        <v>5</v>
      </c>
      <c r="O41" s="10"/>
      <c r="P41" s="10"/>
      <c r="Q41" s="10"/>
      <c r="R41" s="10"/>
      <c r="S41" s="10"/>
      <c r="T41" s="10">
        <v>5</v>
      </c>
      <c r="U41" s="10"/>
      <c r="V41" s="10"/>
      <c r="W41" s="10"/>
      <c r="X41" s="10"/>
      <c r="Y41" s="10"/>
      <c r="Z41" s="10">
        <v>8</v>
      </c>
      <c r="AA41" s="10"/>
      <c r="AB41" s="10">
        <v>5</v>
      </c>
      <c r="AC41" s="10"/>
      <c r="AD41" s="10"/>
      <c r="AE41" s="10"/>
      <c r="AF41" s="10"/>
      <c r="AG41" s="10"/>
      <c r="AH41" s="10"/>
      <c r="AI41" s="10"/>
      <c r="AJ41" s="10">
        <v>51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>
        <v>69</v>
      </c>
      <c r="CA41" s="10"/>
      <c r="CB41" s="10"/>
      <c r="CC41" s="10"/>
      <c r="CD41" s="10"/>
      <c r="CE41" s="10"/>
      <c r="CF41" s="10"/>
      <c r="CG41" s="10">
        <v>20</v>
      </c>
      <c r="CH41" s="10"/>
      <c r="CI41" s="10">
        <v>8</v>
      </c>
      <c r="CJ41" s="10"/>
      <c r="CK41" s="10"/>
      <c r="CL41" s="10"/>
      <c r="CM41" s="10"/>
      <c r="CN41" s="10"/>
    </row>
    <row r="42" spans="2:92" ht="12.75">
      <c r="B42" s="1" t="s">
        <v>105</v>
      </c>
      <c r="C42" s="10">
        <f t="shared" si="0"/>
        <v>8</v>
      </c>
      <c r="D42" s="13" t="s">
        <v>131</v>
      </c>
      <c r="E42" s="10">
        <f t="shared" si="1"/>
        <v>223</v>
      </c>
      <c r="F42" s="10"/>
      <c r="G42" s="10"/>
      <c r="H42" s="10"/>
      <c r="I42" s="10"/>
      <c r="J42" s="10"/>
      <c r="K42" s="10"/>
      <c r="L42" s="10"/>
      <c r="M42" s="10"/>
      <c r="N42" s="10"/>
      <c r="O42" s="10">
        <v>55</v>
      </c>
      <c r="P42" s="10"/>
      <c r="Q42" s="10"/>
      <c r="R42" s="10"/>
      <c r="S42" s="10"/>
      <c r="T42" s="10"/>
      <c r="U42" s="10"/>
      <c r="V42" s="10"/>
      <c r="W42" s="10"/>
      <c r="X42" s="10">
        <v>4</v>
      </c>
      <c r="Y42" s="10"/>
      <c r="Z42" s="10"/>
      <c r="AA42" s="10"/>
      <c r="AB42" s="10"/>
      <c r="AC42" s="10"/>
      <c r="AD42" s="10"/>
      <c r="AE42" s="10"/>
      <c r="AF42" s="10"/>
      <c r="AG42" s="10">
        <v>2</v>
      </c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>
        <v>44</v>
      </c>
      <c r="BG42" s="10"/>
      <c r="BH42" s="10"/>
      <c r="BI42" s="10"/>
      <c r="BJ42" s="10"/>
      <c r="BK42" s="10"/>
      <c r="BL42" s="10"/>
      <c r="BM42" s="10"/>
      <c r="BN42" s="10"/>
      <c r="BO42" s="10"/>
      <c r="BP42" s="10">
        <v>29</v>
      </c>
      <c r="BQ42" s="10"/>
      <c r="BR42" s="10">
        <v>23</v>
      </c>
      <c r="BS42" s="10"/>
      <c r="BT42" s="10"/>
      <c r="BU42" s="10"/>
      <c r="BV42" s="10"/>
      <c r="BW42" s="10"/>
      <c r="BX42" s="10">
        <v>12</v>
      </c>
      <c r="BY42" s="10"/>
      <c r="BZ42" s="10">
        <v>54</v>
      </c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</row>
    <row r="43" spans="2:92" ht="12.75">
      <c r="B43" s="1" t="s">
        <v>113</v>
      </c>
      <c r="C43" s="10">
        <f>COUNTA(F43:CN43)</f>
        <v>8</v>
      </c>
      <c r="D43" s="13" t="s">
        <v>132</v>
      </c>
      <c r="E43" s="10">
        <f>SUM(F43:CN43)</f>
        <v>349</v>
      </c>
      <c r="F43" s="10"/>
      <c r="G43" s="10"/>
      <c r="H43" s="10"/>
      <c r="I43" s="10"/>
      <c r="J43" s="10"/>
      <c r="K43" s="10"/>
      <c r="L43" s="10"/>
      <c r="M43" s="10"/>
      <c r="N43" s="10"/>
      <c r="O43" s="10">
        <v>65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>
        <v>44</v>
      </c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>
        <v>47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10">
        <v>41</v>
      </c>
      <c r="BQ43" s="10"/>
      <c r="BR43" s="10">
        <v>52</v>
      </c>
      <c r="BS43" s="10"/>
      <c r="BT43" s="10"/>
      <c r="BU43" s="10"/>
      <c r="BV43" s="10"/>
      <c r="BW43" s="10">
        <v>21</v>
      </c>
      <c r="BX43" s="10"/>
      <c r="BY43" s="10"/>
      <c r="BZ43" s="10">
        <v>61</v>
      </c>
      <c r="CA43" s="10"/>
      <c r="CB43" s="10"/>
      <c r="CC43" s="10"/>
      <c r="CD43" s="10"/>
      <c r="CE43" s="10"/>
      <c r="CF43" s="10"/>
      <c r="CG43" s="10">
        <v>18</v>
      </c>
      <c r="CH43" s="10"/>
      <c r="CI43" s="10"/>
      <c r="CJ43" s="10"/>
      <c r="CK43" s="10"/>
      <c r="CL43" s="10"/>
      <c r="CM43" s="10"/>
      <c r="CN43" s="10"/>
    </row>
    <row r="44" spans="1:92" ht="12.75">
      <c r="A44" s="3"/>
      <c r="B44" s="14" t="s">
        <v>8</v>
      </c>
      <c r="C44" s="10">
        <f t="shared" si="0"/>
        <v>7</v>
      </c>
      <c r="D44" s="13" t="s">
        <v>133</v>
      </c>
      <c r="E44" s="10">
        <f t="shared" si="1"/>
        <v>36</v>
      </c>
      <c r="F44" s="10"/>
      <c r="G44" s="10">
        <v>2</v>
      </c>
      <c r="H44" s="10"/>
      <c r="I44" s="10"/>
      <c r="J44" s="10">
        <v>3</v>
      </c>
      <c r="K44" s="10"/>
      <c r="L44" s="10"/>
      <c r="M44" s="10"/>
      <c r="N44" s="10"/>
      <c r="O44" s="10">
        <v>10</v>
      </c>
      <c r="P44" s="10"/>
      <c r="Q44" s="10"/>
      <c r="R44" s="10"/>
      <c r="S44" s="10"/>
      <c r="T44" s="10"/>
      <c r="U44" s="10"/>
      <c r="V44" s="10">
        <v>1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>
        <v>6</v>
      </c>
      <c r="BQ44" s="10"/>
      <c r="BR44" s="10"/>
      <c r="BS44" s="10"/>
      <c r="BT44" s="10"/>
      <c r="BU44" s="10"/>
      <c r="BV44" s="10"/>
      <c r="BW44" s="10">
        <v>4</v>
      </c>
      <c r="BX44" s="10"/>
      <c r="BY44" s="10"/>
      <c r="BZ44" s="10">
        <v>10</v>
      </c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</row>
    <row r="45" spans="1:92" ht="12.75">
      <c r="A45" s="3"/>
      <c r="B45" s="9" t="s">
        <v>40</v>
      </c>
      <c r="C45" s="10">
        <f t="shared" si="0"/>
        <v>7</v>
      </c>
      <c r="D45" s="13" t="s">
        <v>134</v>
      </c>
      <c r="E45" s="10">
        <f t="shared" si="1"/>
        <v>144</v>
      </c>
      <c r="F45" s="10"/>
      <c r="G45" s="10"/>
      <c r="H45" s="10"/>
      <c r="I45" s="10"/>
      <c r="J45" s="10">
        <v>7</v>
      </c>
      <c r="K45" s="10"/>
      <c r="L45" s="10"/>
      <c r="M45" s="10"/>
      <c r="N45" s="10"/>
      <c r="O45" s="10">
        <v>28</v>
      </c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>
        <v>56</v>
      </c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>
        <v>16</v>
      </c>
      <c r="BG45" s="10"/>
      <c r="BH45" s="10"/>
      <c r="BI45" s="10"/>
      <c r="BJ45" s="10"/>
      <c r="BK45" s="10"/>
      <c r="BL45" s="10"/>
      <c r="BM45" s="10"/>
      <c r="BN45" s="10"/>
      <c r="BO45" s="10"/>
      <c r="BP45" s="10">
        <v>13</v>
      </c>
      <c r="BQ45" s="10"/>
      <c r="BR45" s="10">
        <v>12</v>
      </c>
      <c r="BS45" s="10"/>
      <c r="BT45" s="10"/>
      <c r="BU45" s="10"/>
      <c r="BV45" s="10"/>
      <c r="BW45" s="10"/>
      <c r="BX45" s="10"/>
      <c r="BY45" s="10"/>
      <c r="BZ45" s="10">
        <v>12</v>
      </c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</row>
    <row r="46" spans="2:92" ht="12.75">
      <c r="B46" s="9" t="s">
        <v>11</v>
      </c>
      <c r="C46" s="10">
        <f>COUNTA(F46:CN46)</f>
        <v>7</v>
      </c>
      <c r="D46" s="13" t="s">
        <v>135</v>
      </c>
      <c r="E46" s="10">
        <f>SUM(F46:CN46)</f>
        <v>146</v>
      </c>
      <c r="F46" s="10"/>
      <c r="G46" s="10">
        <v>5</v>
      </c>
      <c r="H46" s="10"/>
      <c r="I46" s="10"/>
      <c r="J46" s="10"/>
      <c r="K46" s="10"/>
      <c r="L46" s="10"/>
      <c r="M46" s="10"/>
      <c r="N46" s="10"/>
      <c r="O46" s="10">
        <v>56</v>
      </c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>
        <v>11</v>
      </c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>
        <v>20</v>
      </c>
      <c r="BQ46" s="18"/>
      <c r="BR46" s="18">
        <v>20</v>
      </c>
      <c r="BS46" s="10"/>
      <c r="BT46" s="10"/>
      <c r="BU46" s="10"/>
      <c r="BV46" s="10"/>
      <c r="BW46" s="10"/>
      <c r="BX46" s="10"/>
      <c r="BY46" s="10"/>
      <c r="BZ46" s="10">
        <v>26</v>
      </c>
      <c r="CA46" s="10"/>
      <c r="CB46" s="10"/>
      <c r="CC46" s="10"/>
      <c r="CD46" s="10"/>
      <c r="CE46" s="10"/>
      <c r="CF46" s="10"/>
      <c r="CG46" s="10">
        <v>8</v>
      </c>
      <c r="CH46" s="10"/>
      <c r="CI46" s="10"/>
      <c r="CJ46" s="10"/>
      <c r="CK46" s="10"/>
      <c r="CL46" s="10"/>
      <c r="CM46" s="10"/>
      <c r="CN46" s="10"/>
    </row>
    <row r="47" spans="2:92" ht="12.75">
      <c r="B47" s="9" t="s">
        <v>92</v>
      </c>
      <c r="C47" s="10">
        <f t="shared" si="0"/>
        <v>7</v>
      </c>
      <c r="D47" s="13" t="s">
        <v>136</v>
      </c>
      <c r="E47" s="10">
        <f t="shared" si="1"/>
        <v>152</v>
      </c>
      <c r="F47" s="10"/>
      <c r="G47" s="10"/>
      <c r="H47" s="10"/>
      <c r="I47" s="10"/>
      <c r="J47" s="10"/>
      <c r="K47" s="10"/>
      <c r="L47" s="10"/>
      <c r="M47" s="10"/>
      <c r="N47" s="10"/>
      <c r="O47" s="10">
        <v>33</v>
      </c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>
        <v>12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>
        <v>41</v>
      </c>
      <c r="BG47" s="10"/>
      <c r="BH47" s="10"/>
      <c r="BI47" s="10"/>
      <c r="BJ47" s="10">
        <v>3</v>
      </c>
      <c r="BK47" s="10"/>
      <c r="BL47" s="10"/>
      <c r="BM47" s="10">
        <v>4</v>
      </c>
      <c r="BN47" s="10"/>
      <c r="BO47" s="10"/>
      <c r="BP47" s="10"/>
      <c r="BQ47" s="10"/>
      <c r="BR47" s="10"/>
      <c r="BS47" s="10"/>
      <c r="BT47" s="10"/>
      <c r="BU47" s="10"/>
      <c r="BV47" s="10"/>
      <c r="BW47" s="10">
        <v>12</v>
      </c>
      <c r="BX47" s="10"/>
      <c r="BY47" s="10"/>
      <c r="BZ47" s="10">
        <v>47</v>
      </c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</row>
    <row r="48" spans="2:92" ht="12.75">
      <c r="B48" s="9" t="s">
        <v>98</v>
      </c>
      <c r="C48" s="10">
        <f t="shared" si="0"/>
        <v>7</v>
      </c>
      <c r="D48" s="13" t="s">
        <v>137</v>
      </c>
      <c r="E48" s="10">
        <f t="shared" si="1"/>
        <v>153</v>
      </c>
      <c r="F48" s="10"/>
      <c r="G48" s="10"/>
      <c r="H48" s="10"/>
      <c r="I48" s="10"/>
      <c r="J48" s="10"/>
      <c r="K48" s="10"/>
      <c r="L48" s="10"/>
      <c r="M48" s="10"/>
      <c r="N48" s="10"/>
      <c r="O48" s="10">
        <v>47</v>
      </c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>
        <v>1</v>
      </c>
      <c r="AB48" s="10"/>
      <c r="AC48" s="10"/>
      <c r="AD48" s="10"/>
      <c r="AE48" s="10">
        <v>11</v>
      </c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>
        <v>4</v>
      </c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>
        <v>24</v>
      </c>
      <c r="BG48" s="10"/>
      <c r="BH48" s="10"/>
      <c r="BI48" s="10"/>
      <c r="BJ48" s="10"/>
      <c r="BK48" s="10"/>
      <c r="BL48" s="10"/>
      <c r="BM48" s="10"/>
      <c r="BN48" s="10"/>
      <c r="BO48" s="10"/>
      <c r="BP48" s="10">
        <v>31</v>
      </c>
      <c r="BQ48" s="10"/>
      <c r="BR48" s="10">
        <v>35</v>
      </c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</row>
    <row r="49" spans="2:92" ht="12.75">
      <c r="B49" s="9" t="s">
        <v>114</v>
      </c>
      <c r="C49" s="10">
        <f>COUNTA(F49:CN49)</f>
        <v>7</v>
      </c>
      <c r="D49" s="13" t="s">
        <v>138</v>
      </c>
      <c r="E49" s="10">
        <f>SUM(F49:CN49)</f>
        <v>157</v>
      </c>
      <c r="F49" s="10"/>
      <c r="G49" s="10"/>
      <c r="H49" s="10"/>
      <c r="I49" s="10"/>
      <c r="J49" s="10"/>
      <c r="K49" s="10"/>
      <c r="L49" s="10"/>
      <c r="M49" s="10"/>
      <c r="N49" s="10"/>
      <c r="O49" s="10">
        <v>68</v>
      </c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>
        <v>46</v>
      </c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>
        <v>6</v>
      </c>
      <c r="BG49" s="10"/>
      <c r="BH49" s="10"/>
      <c r="BI49" s="10"/>
      <c r="BJ49" s="10"/>
      <c r="BK49" s="10"/>
      <c r="BL49" s="10"/>
      <c r="BM49" s="10"/>
      <c r="BN49" s="10"/>
      <c r="BO49" s="10"/>
      <c r="BP49" s="10">
        <v>5</v>
      </c>
      <c r="BQ49" s="10"/>
      <c r="BR49" s="10">
        <v>6</v>
      </c>
      <c r="BS49" s="10"/>
      <c r="BT49" s="10"/>
      <c r="BU49" s="10"/>
      <c r="BV49" s="10"/>
      <c r="BW49" s="10"/>
      <c r="BX49" s="10"/>
      <c r="BY49" s="10"/>
      <c r="BZ49" s="10">
        <v>5</v>
      </c>
      <c r="CA49" s="10"/>
      <c r="CB49" s="10"/>
      <c r="CC49" s="10"/>
      <c r="CD49" s="10"/>
      <c r="CE49" s="10"/>
      <c r="CF49" s="10"/>
      <c r="CG49" s="10">
        <v>21</v>
      </c>
      <c r="CH49" s="10"/>
      <c r="CI49" s="10"/>
      <c r="CJ49" s="10"/>
      <c r="CK49" s="10"/>
      <c r="CL49" s="10"/>
      <c r="CM49" s="10"/>
      <c r="CN49" s="10"/>
    </row>
    <row r="50" spans="1:92" ht="12.75">
      <c r="A50" s="3"/>
      <c r="B50" s="14" t="s">
        <v>191</v>
      </c>
      <c r="C50" s="10">
        <f>COUNTA(F50:CN50)</f>
        <v>7</v>
      </c>
      <c r="D50" s="13" t="s">
        <v>139</v>
      </c>
      <c r="E50" s="10">
        <f>SUM(F50:CN50)</f>
        <v>160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>
        <v>13</v>
      </c>
      <c r="AF50" s="10"/>
      <c r="AG50" s="10"/>
      <c r="AH50" s="10"/>
      <c r="AI50" s="10"/>
      <c r="AJ50" s="10">
        <v>34</v>
      </c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>
        <v>31</v>
      </c>
      <c r="BG50" s="10"/>
      <c r="BH50" s="10"/>
      <c r="BI50" s="10"/>
      <c r="BJ50" s="10"/>
      <c r="BK50" s="10"/>
      <c r="BL50" s="10"/>
      <c r="BM50" s="10"/>
      <c r="BN50" s="10"/>
      <c r="BO50" s="10"/>
      <c r="BP50" s="10">
        <v>27</v>
      </c>
      <c r="BQ50" s="10"/>
      <c r="BR50" s="10"/>
      <c r="BS50" s="10"/>
      <c r="BT50" s="10"/>
      <c r="BU50" s="10"/>
      <c r="BV50" s="10"/>
      <c r="BW50" s="10"/>
      <c r="BX50" s="10">
        <v>9</v>
      </c>
      <c r="BY50" s="10"/>
      <c r="BZ50" s="10">
        <v>41</v>
      </c>
      <c r="CA50" s="10"/>
      <c r="CB50" s="10"/>
      <c r="CC50" s="10"/>
      <c r="CD50" s="10"/>
      <c r="CE50" s="10"/>
      <c r="CF50" s="10">
        <v>5</v>
      </c>
      <c r="CG50" s="10"/>
      <c r="CH50" s="10"/>
      <c r="CI50" s="10"/>
      <c r="CJ50" s="10"/>
      <c r="CK50" s="10"/>
      <c r="CL50" s="10"/>
      <c r="CM50" s="10"/>
      <c r="CN50" s="10"/>
    </row>
    <row r="51" spans="2:92" ht="12.75">
      <c r="B51" s="9" t="s">
        <v>213</v>
      </c>
      <c r="C51" s="10">
        <f>COUNTA(F51:CN51)</f>
        <v>7</v>
      </c>
      <c r="D51" s="13" t="s">
        <v>140</v>
      </c>
      <c r="E51" s="10">
        <f>SUM(F51:CN51)</f>
        <v>168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>
        <v>39</v>
      </c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>
        <v>4</v>
      </c>
      <c r="BB51" s="10"/>
      <c r="BC51" s="10"/>
      <c r="BD51" s="10"/>
      <c r="BE51" s="10"/>
      <c r="BF51" s="10">
        <v>28</v>
      </c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>
        <v>38</v>
      </c>
      <c r="BS51" s="10"/>
      <c r="BT51" s="10"/>
      <c r="BU51" s="10"/>
      <c r="BV51" s="10"/>
      <c r="BW51" s="10">
        <v>13</v>
      </c>
      <c r="BX51" s="10"/>
      <c r="BY51" s="10"/>
      <c r="BZ51" s="10">
        <v>42</v>
      </c>
      <c r="CA51" s="10"/>
      <c r="CB51" s="10"/>
      <c r="CC51" s="10"/>
      <c r="CD51" s="10"/>
      <c r="CE51" s="10"/>
      <c r="CF51" s="10"/>
      <c r="CG51" s="10">
        <v>4</v>
      </c>
      <c r="CH51" s="10"/>
      <c r="CI51" s="10"/>
      <c r="CJ51" s="10"/>
      <c r="CK51" s="10"/>
      <c r="CL51" s="10"/>
      <c r="CM51" s="10"/>
      <c r="CN51" s="10"/>
    </row>
    <row r="52" spans="2:92" ht="12.75">
      <c r="B52" s="1" t="s">
        <v>87</v>
      </c>
      <c r="C52" s="10">
        <f t="shared" si="0"/>
        <v>7</v>
      </c>
      <c r="D52" s="13" t="s">
        <v>141</v>
      </c>
      <c r="E52" s="10">
        <f t="shared" si="1"/>
        <v>200</v>
      </c>
      <c r="F52" s="10"/>
      <c r="G52" s="10"/>
      <c r="H52" s="10"/>
      <c r="I52" s="10"/>
      <c r="J52" s="10"/>
      <c r="K52" s="10"/>
      <c r="L52" s="10"/>
      <c r="M52" s="10"/>
      <c r="N52" s="10"/>
      <c r="O52" s="10">
        <v>25</v>
      </c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>
        <v>52</v>
      </c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>
        <v>37</v>
      </c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>
        <v>34</v>
      </c>
      <c r="BS52" s="10"/>
      <c r="BT52" s="10"/>
      <c r="BU52" s="10"/>
      <c r="BV52" s="10"/>
      <c r="BW52" s="10">
        <v>11</v>
      </c>
      <c r="BX52" s="10"/>
      <c r="BY52" s="10"/>
      <c r="BZ52" s="10">
        <v>39</v>
      </c>
      <c r="CA52" s="10"/>
      <c r="CB52" s="10"/>
      <c r="CC52" s="10"/>
      <c r="CD52" s="10"/>
      <c r="CE52" s="10">
        <v>2</v>
      </c>
      <c r="CF52" s="10"/>
      <c r="CG52" s="10"/>
      <c r="CH52" s="10"/>
      <c r="CI52" s="10"/>
      <c r="CJ52" s="10"/>
      <c r="CK52" s="10"/>
      <c r="CL52" s="10"/>
      <c r="CM52" s="10"/>
      <c r="CN52" s="10"/>
    </row>
    <row r="53" spans="2:92" ht="12.75">
      <c r="B53" s="9" t="s">
        <v>212</v>
      </c>
      <c r="C53" s="10">
        <f aca="true" t="shared" si="2" ref="C53:C81">COUNTA(F53:CN53)</f>
        <v>7</v>
      </c>
      <c r="D53" s="13" t="s">
        <v>142</v>
      </c>
      <c r="E53" s="10">
        <f t="shared" si="1"/>
        <v>219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>
        <v>37</v>
      </c>
      <c r="AK53" s="10"/>
      <c r="AL53" s="10"/>
      <c r="AM53" s="10"/>
      <c r="AN53" s="10"/>
      <c r="AO53" s="10"/>
      <c r="AP53" s="10"/>
      <c r="AQ53" s="10"/>
      <c r="AR53" s="10">
        <v>10</v>
      </c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>
        <v>38</v>
      </c>
      <c r="BG53" s="10"/>
      <c r="BH53" s="10"/>
      <c r="BI53" s="10"/>
      <c r="BJ53" s="10"/>
      <c r="BK53" s="10"/>
      <c r="BL53" s="10"/>
      <c r="BM53" s="10"/>
      <c r="BN53" s="10"/>
      <c r="BO53" s="10"/>
      <c r="BP53" s="10">
        <v>35</v>
      </c>
      <c r="BQ53" s="10"/>
      <c r="BR53" s="10">
        <v>40</v>
      </c>
      <c r="BS53" s="10"/>
      <c r="BT53" s="10"/>
      <c r="BU53" s="10"/>
      <c r="BV53" s="10"/>
      <c r="BW53" s="10">
        <v>10</v>
      </c>
      <c r="BX53" s="10"/>
      <c r="BY53" s="10"/>
      <c r="BZ53" s="10">
        <v>49</v>
      </c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</row>
    <row r="54" spans="1:92" ht="12.75">
      <c r="A54" s="3"/>
      <c r="B54" s="1" t="s">
        <v>88</v>
      </c>
      <c r="C54" s="10">
        <f t="shared" si="2"/>
        <v>7</v>
      </c>
      <c r="D54" s="13" t="s">
        <v>143</v>
      </c>
      <c r="E54" s="10">
        <f t="shared" si="1"/>
        <v>233</v>
      </c>
      <c r="F54" s="10"/>
      <c r="G54" s="10"/>
      <c r="H54" s="10"/>
      <c r="I54" s="10"/>
      <c r="J54" s="10"/>
      <c r="K54" s="10"/>
      <c r="L54" s="10"/>
      <c r="M54" s="10"/>
      <c r="N54" s="10"/>
      <c r="O54" s="10">
        <v>26</v>
      </c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>
        <v>60</v>
      </c>
      <c r="AK54" s="10"/>
      <c r="AL54" s="10"/>
      <c r="AM54" s="10"/>
      <c r="AN54" s="10"/>
      <c r="AO54" s="10"/>
      <c r="AP54" s="10"/>
      <c r="AQ54" s="10"/>
      <c r="AR54" s="10">
        <v>18</v>
      </c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>
        <v>32</v>
      </c>
      <c r="BG54" s="10"/>
      <c r="BH54" s="10"/>
      <c r="BI54" s="10"/>
      <c r="BJ54" s="10"/>
      <c r="BK54" s="10"/>
      <c r="BL54" s="10"/>
      <c r="BM54" s="10"/>
      <c r="BN54" s="10"/>
      <c r="BO54" s="10"/>
      <c r="BP54" s="10">
        <v>28</v>
      </c>
      <c r="BQ54" s="10"/>
      <c r="BR54" s="10">
        <v>32</v>
      </c>
      <c r="BS54" s="10"/>
      <c r="BT54" s="10"/>
      <c r="BU54" s="10"/>
      <c r="BV54" s="10"/>
      <c r="BW54" s="10"/>
      <c r="BX54" s="10"/>
      <c r="BY54" s="10"/>
      <c r="BZ54" s="10">
        <v>37</v>
      </c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</row>
    <row r="55" spans="1:92" ht="12.75">
      <c r="A55" s="3"/>
      <c r="B55" s="14" t="s">
        <v>44</v>
      </c>
      <c r="C55" s="10">
        <f t="shared" si="2"/>
        <v>7</v>
      </c>
      <c r="D55" s="13" t="s">
        <v>144</v>
      </c>
      <c r="E55" s="10">
        <f t="shared" si="1"/>
        <v>244</v>
      </c>
      <c r="F55" s="10"/>
      <c r="G55" s="10"/>
      <c r="H55" s="10"/>
      <c r="I55" s="10"/>
      <c r="J55" s="10">
        <v>12</v>
      </c>
      <c r="K55" s="10"/>
      <c r="L55" s="10"/>
      <c r="M55" s="10"/>
      <c r="N55" s="10"/>
      <c r="O55" s="10">
        <v>66</v>
      </c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>
        <v>45</v>
      </c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>
        <v>26</v>
      </c>
      <c r="BG55" s="10">
        <v>14</v>
      </c>
      <c r="BH55" s="10"/>
      <c r="BI55" s="10"/>
      <c r="BJ55" s="10"/>
      <c r="BK55" s="10"/>
      <c r="BL55" s="10"/>
      <c r="BM55" s="10"/>
      <c r="BN55" s="10"/>
      <c r="BO55" s="10"/>
      <c r="BP55" s="10">
        <v>43</v>
      </c>
      <c r="BQ55" s="10"/>
      <c r="BR55" s="10"/>
      <c r="BS55" s="10"/>
      <c r="BT55" s="10"/>
      <c r="BU55" s="10"/>
      <c r="BV55" s="10"/>
      <c r="BW55" s="10"/>
      <c r="BX55" s="10"/>
      <c r="BY55" s="10"/>
      <c r="BZ55" s="10">
        <v>38</v>
      </c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</row>
    <row r="56" spans="1:92" ht="12.75">
      <c r="A56" s="3"/>
      <c r="B56" s="9" t="s">
        <v>77</v>
      </c>
      <c r="C56" s="10">
        <f t="shared" si="2"/>
        <v>6</v>
      </c>
      <c r="D56" s="13" t="s">
        <v>145</v>
      </c>
      <c r="E56" s="10">
        <f aca="true" t="shared" si="3" ref="E56:E83">SUM(F56:CN56)</f>
        <v>17</v>
      </c>
      <c r="F56" s="10"/>
      <c r="G56" s="10"/>
      <c r="H56" s="10"/>
      <c r="I56" s="10"/>
      <c r="J56" s="10"/>
      <c r="K56" s="10"/>
      <c r="L56" s="10"/>
      <c r="M56" s="10"/>
      <c r="N56" s="10"/>
      <c r="O56" s="10">
        <v>5</v>
      </c>
      <c r="P56" s="10"/>
      <c r="Q56" s="10">
        <v>2</v>
      </c>
      <c r="R56" s="10"/>
      <c r="S56" s="10"/>
      <c r="T56" s="10"/>
      <c r="U56" s="10"/>
      <c r="V56" s="10"/>
      <c r="W56" s="10"/>
      <c r="X56" s="10">
        <v>1</v>
      </c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>
        <v>2</v>
      </c>
      <c r="BG56" s="10"/>
      <c r="BH56" s="10"/>
      <c r="BI56" s="10"/>
      <c r="BJ56" s="10"/>
      <c r="BK56" s="10"/>
      <c r="BL56" s="10"/>
      <c r="BM56" s="10"/>
      <c r="BN56" s="10"/>
      <c r="BO56" s="10"/>
      <c r="BP56" s="10">
        <v>3</v>
      </c>
      <c r="BQ56" s="10"/>
      <c r="BR56" s="10">
        <v>4</v>
      </c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</row>
    <row r="57" spans="1:92" ht="12.75">
      <c r="A57" s="3"/>
      <c r="B57" s="9" t="s">
        <v>79</v>
      </c>
      <c r="C57" s="10">
        <f t="shared" si="2"/>
        <v>6</v>
      </c>
      <c r="D57" s="13" t="s">
        <v>146</v>
      </c>
      <c r="E57" s="10">
        <f t="shared" si="3"/>
        <v>27</v>
      </c>
      <c r="F57" s="10"/>
      <c r="G57" s="10"/>
      <c r="H57" s="10"/>
      <c r="I57" s="10"/>
      <c r="J57" s="10"/>
      <c r="K57" s="10"/>
      <c r="L57" s="10"/>
      <c r="M57" s="10"/>
      <c r="N57" s="10"/>
      <c r="O57" s="10">
        <v>8</v>
      </c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>
        <v>3</v>
      </c>
      <c r="AG57" s="10"/>
      <c r="AH57" s="10"/>
      <c r="AI57" s="10"/>
      <c r="AJ57" s="10">
        <v>3</v>
      </c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>
        <v>4</v>
      </c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>
        <v>5</v>
      </c>
      <c r="BS57" s="10"/>
      <c r="BT57" s="10"/>
      <c r="BU57" s="10"/>
      <c r="BV57" s="10"/>
      <c r="BW57" s="10"/>
      <c r="BX57" s="10"/>
      <c r="BY57" s="10"/>
      <c r="BZ57" s="10">
        <v>4</v>
      </c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</row>
    <row r="58" spans="1:92" ht="12.75">
      <c r="A58" s="3"/>
      <c r="B58" s="9" t="s">
        <v>208</v>
      </c>
      <c r="C58" s="10">
        <f t="shared" si="2"/>
        <v>6</v>
      </c>
      <c r="D58" s="13" t="s">
        <v>147</v>
      </c>
      <c r="E58" s="10">
        <f t="shared" si="3"/>
        <v>41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>
        <v>9</v>
      </c>
      <c r="AK58" s="10"/>
      <c r="AL58" s="10"/>
      <c r="AM58" s="10">
        <v>4</v>
      </c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>
        <v>3</v>
      </c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>
        <v>8</v>
      </c>
      <c r="BQ58" s="10"/>
      <c r="BR58" s="10">
        <v>10</v>
      </c>
      <c r="BS58" s="10"/>
      <c r="BT58" s="10"/>
      <c r="BU58" s="10"/>
      <c r="BV58" s="10"/>
      <c r="BW58" s="10"/>
      <c r="BX58" s="10"/>
      <c r="BY58" s="10"/>
      <c r="BZ58" s="10">
        <v>7</v>
      </c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</row>
    <row r="59" spans="1:92" ht="12.75">
      <c r="A59" s="3"/>
      <c r="B59" s="9" t="s">
        <v>10</v>
      </c>
      <c r="C59" s="10">
        <f t="shared" si="2"/>
        <v>6</v>
      </c>
      <c r="D59" s="13" t="s">
        <v>148</v>
      </c>
      <c r="E59" s="10">
        <f t="shared" si="3"/>
        <v>130</v>
      </c>
      <c r="F59" s="10"/>
      <c r="G59" s="10">
        <v>4</v>
      </c>
      <c r="H59" s="10"/>
      <c r="I59" s="10"/>
      <c r="J59" s="10"/>
      <c r="K59" s="10"/>
      <c r="L59" s="10"/>
      <c r="M59" s="10"/>
      <c r="N59" s="10"/>
      <c r="O59" s="10">
        <v>39</v>
      </c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>
        <v>25</v>
      </c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>
        <v>7</v>
      </c>
      <c r="BR59" s="10">
        <v>28</v>
      </c>
      <c r="BS59" s="10"/>
      <c r="BT59" s="10"/>
      <c r="BU59" s="10"/>
      <c r="BV59" s="10"/>
      <c r="BW59" s="10"/>
      <c r="BX59" s="10"/>
      <c r="BY59" s="10"/>
      <c r="BZ59" s="10">
        <v>27</v>
      </c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</row>
    <row r="60" spans="1:92" ht="12.75">
      <c r="A60" s="3"/>
      <c r="B60" s="14" t="s">
        <v>71</v>
      </c>
      <c r="C60" s="10">
        <f t="shared" si="2"/>
        <v>6</v>
      </c>
      <c r="D60" s="13" t="s">
        <v>149</v>
      </c>
      <c r="E60" s="10">
        <f t="shared" si="3"/>
        <v>149</v>
      </c>
      <c r="F60" s="10"/>
      <c r="G60" s="10"/>
      <c r="H60" s="10"/>
      <c r="I60" s="10"/>
      <c r="J60" s="10"/>
      <c r="K60" s="10"/>
      <c r="L60" s="10"/>
      <c r="M60" s="10">
        <v>1</v>
      </c>
      <c r="N60" s="10"/>
      <c r="O60" s="10">
        <v>34</v>
      </c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>
        <v>33</v>
      </c>
      <c r="BG60" s="10">
        <v>15</v>
      </c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>
        <v>26</v>
      </c>
      <c r="BS60" s="10"/>
      <c r="BT60" s="10"/>
      <c r="BU60" s="10"/>
      <c r="BV60" s="10"/>
      <c r="BW60" s="10"/>
      <c r="BX60" s="10"/>
      <c r="BY60" s="10"/>
      <c r="BZ60" s="10">
        <v>40</v>
      </c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</row>
    <row r="61" spans="1:92" ht="12.75">
      <c r="A61" s="3"/>
      <c r="B61" s="14" t="s">
        <v>9</v>
      </c>
      <c r="C61" s="10">
        <f>COUNTA(F61:CN61)</f>
        <v>6</v>
      </c>
      <c r="D61" s="13" t="s">
        <v>150</v>
      </c>
      <c r="E61" s="10">
        <f>SUM(F61:CN61)</f>
        <v>179</v>
      </c>
      <c r="F61" s="10"/>
      <c r="G61" s="10">
        <v>3</v>
      </c>
      <c r="H61" s="10"/>
      <c r="I61" s="10"/>
      <c r="J61" s="10"/>
      <c r="K61" s="10"/>
      <c r="L61" s="10"/>
      <c r="M61" s="10"/>
      <c r="N61" s="10"/>
      <c r="O61" s="10">
        <v>70</v>
      </c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>
        <v>14</v>
      </c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>
        <v>7</v>
      </c>
      <c r="BZ61" s="10">
        <v>57</v>
      </c>
      <c r="CA61" s="10"/>
      <c r="CB61" s="10"/>
      <c r="CC61" s="10"/>
      <c r="CD61" s="10"/>
      <c r="CE61" s="10"/>
      <c r="CF61" s="10"/>
      <c r="CG61" s="10">
        <v>28</v>
      </c>
      <c r="CH61" s="10"/>
      <c r="CI61" s="10"/>
      <c r="CJ61" s="10"/>
      <c r="CK61" s="10"/>
      <c r="CL61" s="10"/>
      <c r="CM61" s="10"/>
      <c r="CN61" s="10"/>
    </row>
    <row r="62" spans="2:92" ht="12.75">
      <c r="B62" s="9" t="s">
        <v>95</v>
      </c>
      <c r="C62" s="10">
        <f>COUNTA(F62:CN62)</f>
        <v>6</v>
      </c>
      <c r="D62" s="13" t="s">
        <v>151</v>
      </c>
      <c r="E62" s="10">
        <f>SUM(F62:CN62)</f>
        <v>179</v>
      </c>
      <c r="F62" s="10"/>
      <c r="G62" s="10"/>
      <c r="H62" s="10"/>
      <c r="I62" s="10"/>
      <c r="J62" s="10"/>
      <c r="K62" s="10"/>
      <c r="L62" s="10"/>
      <c r="M62" s="10"/>
      <c r="N62" s="10"/>
      <c r="O62" s="10">
        <v>38</v>
      </c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>
        <v>37</v>
      </c>
      <c r="BQ62" s="10"/>
      <c r="BR62" s="10">
        <v>41</v>
      </c>
      <c r="BS62" s="10"/>
      <c r="BT62" s="10"/>
      <c r="BU62" s="10"/>
      <c r="BV62" s="10"/>
      <c r="BW62" s="10">
        <v>14</v>
      </c>
      <c r="BX62" s="10"/>
      <c r="BY62" s="10"/>
      <c r="BZ62" s="10">
        <v>43</v>
      </c>
      <c r="CA62" s="10"/>
      <c r="CB62" s="10"/>
      <c r="CC62" s="10"/>
      <c r="CD62" s="10"/>
      <c r="CE62" s="10"/>
      <c r="CF62" s="10"/>
      <c r="CG62" s="10">
        <v>6</v>
      </c>
      <c r="CH62" s="10"/>
      <c r="CI62" s="10"/>
      <c r="CJ62" s="10"/>
      <c r="CK62" s="10"/>
      <c r="CL62" s="10"/>
      <c r="CM62" s="10"/>
      <c r="CN62" s="10"/>
    </row>
    <row r="63" spans="2:92" ht="12.75">
      <c r="B63" s="9" t="s">
        <v>110</v>
      </c>
      <c r="C63" s="10">
        <f>COUNTA(F63:CN63)</f>
        <v>6</v>
      </c>
      <c r="D63" s="13" t="s">
        <v>152</v>
      </c>
      <c r="E63" s="10">
        <f>SUM(F63:CN63)</f>
        <v>234</v>
      </c>
      <c r="F63" s="10"/>
      <c r="G63" s="10"/>
      <c r="H63" s="10"/>
      <c r="I63" s="10"/>
      <c r="J63" s="10"/>
      <c r="K63" s="10"/>
      <c r="L63" s="10"/>
      <c r="M63" s="10"/>
      <c r="N63" s="10"/>
      <c r="O63" s="10">
        <v>61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>
        <v>41</v>
      </c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>
        <v>19</v>
      </c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>
        <v>45</v>
      </c>
      <c r="BS63" s="10"/>
      <c r="BT63" s="10"/>
      <c r="BU63" s="10"/>
      <c r="BV63" s="10"/>
      <c r="BW63" s="10"/>
      <c r="BX63" s="10"/>
      <c r="BY63" s="10"/>
      <c r="BZ63" s="10">
        <v>52</v>
      </c>
      <c r="CA63" s="10"/>
      <c r="CB63" s="10"/>
      <c r="CC63" s="10"/>
      <c r="CD63" s="10"/>
      <c r="CE63" s="10"/>
      <c r="CF63" s="10"/>
      <c r="CG63" s="10">
        <v>16</v>
      </c>
      <c r="CH63" s="10"/>
      <c r="CI63" s="10"/>
      <c r="CJ63" s="10"/>
      <c r="CK63" s="10"/>
      <c r="CL63" s="10"/>
      <c r="CM63" s="10"/>
      <c r="CN63" s="10"/>
    </row>
    <row r="64" spans="2:92" ht="12.75">
      <c r="B64" s="9" t="s">
        <v>200</v>
      </c>
      <c r="C64" s="10">
        <f t="shared" si="2"/>
        <v>6</v>
      </c>
      <c r="D64" s="13" t="s">
        <v>153</v>
      </c>
      <c r="E64" s="10">
        <f t="shared" si="3"/>
        <v>283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>
        <v>4</v>
      </c>
      <c r="AH64" s="10"/>
      <c r="AI64" s="10"/>
      <c r="AJ64" s="10">
        <v>50</v>
      </c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>
        <v>53</v>
      </c>
      <c r="BG64" s="10"/>
      <c r="BH64" s="10"/>
      <c r="BI64" s="10"/>
      <c r="BJ64" s="10"/>
      <c r="BK64" s="10"/>
      <c r="BL64" s="10"/>
      <c r="BM64" s="10"/>
      <c r="BN64" s="10"/>
      <c r="BO64" s="10"/>
      <c r="BP64" s="10">
        <v>50</v>
      </c>
      <c r="BQ64" s="10"/>
      <c r="BR64" s="10">
        <v>63</v>
      </c>
      <c r="BS64" s="10"/>
      <c r="BT64" s="10"/>
      <c r="BU64" s="10"/>
      <c r="BV64" s="10"/>
      <c r="BW64" s="10"/>
      <c r="BX64" s="10"/>
      <c r="BY64" s="10"/>
      <c r="BZ64" s="10">
        <v>63</v>
      </c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</row>
    <row r="65" spans="2:92" ht="12.75">
      <c r="B65" s="9" t="s">
        <v>116</v>
      </c>
      <c r="C65" s="10">
        <f t="shared" si="2"/>
        <v>6</v>
      </c>
      <c r="D65" s="13" t="s">
        <v>154</v>
      </c>
      <c r="E65" s="10">
        <f t="shared" si="3"/>
        <v>327</v>
      </c>
      <c r="F65" s="10"/>
      <c r="G65" s="10"/>
      <c r="H65" s="10"/>
      <c r="I65" s="10"/>
      <c r="J65" s="10"/>
      <c r="K65" s="10"/>
      <c r="L65" s="10"/>
      <c r="M65" s="10"/>
      <c r="N65" s="10"/>
      <c r="O65" s="10">
        <v>71</v>
      </c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>
        <v>52</v>
      </c>
      <c r="BG65" s="10"/>
      <c r="BH65" s="10"/>
      <c r="BI65" s="10"/>
      <c r="BJ65" s="10"/>
      <c r="BK65" s="10"/>
      <c r="BL65" s="10"/>
      <c r="BM65" s="10"/>
      <c r="BN65" s="10"/>
      <c r="BO65" s="10"/>
      <c r="BP65" s="10">
        <v>48</v>
      </c>
      <c r="BQ65" s="10"/>
      <c r="BR65" s="10">
        <v>64</v>
      </c>
      <c r="BS65" s="10"/>
      <c r="BT65" s="10"/>
      <c r="BU65" s="10"/>
      <c r="BV65" s="10"/>
      <c r="BW65" s="10">
        <v>25</v>
      </c>
      <c r="BX65" s="10"/>
      <c r="BY65" s="10"/>
      <c r="BZ65" s="10">
        <v>67</v>
      </c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</row>
    <row r="66" spans="1:92" ht="12.75">
      <c r="A66" s="3"/>
      <c r="B66" s="14" t="s">
        <v>73</v>
      </c>
      <c r="C66" s="10">
        <f t="shared" si="2"/>
        <v>5</v>
      </c>
      <c r="D66" s="13" t="s">
        <v>155</v>
      </c>
      <c r="E66" s="10">
        <f t="shared" si="3"/>
        <v>30</v>
      </c>
      <c r="F66" s="10"/>
      <c r="G66" s="10"/>
      <c r="H66" s="10"/>
      <c r="I66" s="10"/>
      <c r="J66" s="10"/>
      <c r="K66" s="10"/>
      <c r="L66" s="10"/>
      <c r="M66" s="10"/>
      <c r="N66" s="10">
        <v>3</v>
      </c>
      <c r="O66" s="10">
        <v>14</v>
      </c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>
        <v>4</v>
      </c>
      <c r="AF66" s="10"/>
      <c r="AG66" s="10"/>
      <c r="AH66" s="10"/>
      <c r="AI66" s="10"/>
      <c r="AJ66" s="10">
        <v>6</v>
      </c>
      <c r="AK66" s="10"/>
      <c r="AL66" s="10"/>
      <c r="AM66" s="10">
        <v>3</v>
      </c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</row>
    <row r="67" spans="1:92" ht="12.75">
      <c r="A67" s="3"/>
      <c r="B67" s="14" t="s">
        <v>64</v>
      </c>
      <c r="C67" s="10">
        <f>COUNTA(F67:CN67)</f>
        <v>5</v>
      </c>
      <c r="D67" s="13" t="s">
        <v>156</v>
      </c>
      <c r="E67" s="10">
        <f>SUM(F67:CN67)</f>
        <v>65</v>
      </c>
      <c r="F67" s="10"/>
      <c r="G67" s="10"/>
      <c r="H67" s="10"/>
      <c r="I67" s="10"/>
      <c r="J67" s="10"/>
      <c r="K67" s="10">
        <v>2</v>
      </c>
      <c r="L67" s="10"/>
      <c r="M67" s="10"/>
      <c r="N67" s="10"/>
      <c r="O67" s="10">
        <v>43</v>
      </c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>
        <v>1</v>
      </c>
      <c r="AR67" s="10">
        <v>9</v>
      </c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>
        <v>10</v>
      </c>
      <c r="CJ67" s="10"/>
      <c r="CK67" s="10"/>
      <c r="CL67" s="10"/>
      <c r="CM67" s="10"/>
      <c r="CN67" s="10"/>
    </row>
    <row r="68" spans="2:92" ht="12.75">
      <c r="B68" s="9" t="s">
        <v>90</v>
      </c>
      <c r="C68" s="10">
        <f>COUNTA(F68:CN68)</f>
        <v>5</v>
      </c>
      <c r="D68" s="13" t="s">
        <v>157</v>
      </c>
      <c r="E68" s="10">
        <f>SUM(F68:CN68)</f>
        <v>111</v>
      </c>
      <c r="F68" s="10"/>
      <c r="G68" s="10"/>
      <c r="H68" s="10"/>
      <c r="I68" s="10"/>
      <c r="J68" s="10"/>
      <c r="K68" s="10"/>
      <c r="L68" s="10"/>
      <c r="M68" s="10"/>
      <c r="N68" s="10"/>
      <c r="O68" s="10">
        <v>30</v>
      </c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>
        <v>1</v>
      </c>
      <c r="AH68" s="10">
        <v>3</v>
      </c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>
        <v>70</v>
      </c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>
        <v>7</v>
      </c>
      <c r="CJ68" s="10"/>
      <c r="CK68" s="10"/>
      <c r="CL68" s="10"/>
      <c r="CM68" s="10"/>
      <c r="CN68" s="10"/>
    </row>
    <row r="69" spans="2:92" ht="12.75">
      <c r="B69" s="9" t="s">
        <v>279</v>
      </c>
      <c r="C69" s="10">
        <f t="shared" si="2"/>
        <v>5</v>
      </c>
      <c r="D69" s="13" t="s">
        <v>158</v>
      </c>
      <c r="E69" s="10">
        <f t="shared" si="3"/>
        <v>155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>
        <v>38</v>
      </c>
      <c r="BQ69" s="10"/>
      <c r="BR69" s="10">
        <v>42</v>
      </c>
      <c r="BS69" s="10"/>
      <c r="BT69" s="10"/>
      <c r="BU69" s="10"/>
      <c r="BV69" s="10"/>
      <c r="BW69" s="10">
        <v>16</v>
      </c>
      <c r="BX69" s="10">
        <v>11</v>
      </c>
      <c r="BY69" s="10"/>
      <c r="BZ69" s="10">
        <v>48</v>
      </c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</row>
    <row r="70" spans="2:92" ht="12.75">
      <c r="B70" s="9" t="s">
        <v>215</v>
      </c>
      <c r="C70" s="10">
        <f t="shared" si="2"/>
        <v>5</v>
      </c>
      <c r="D70" s="13" t="s">
        <v>159</v>
      </c>
      <c r="E70" s="10">
        <f t="shared" si="3"/>
        <v>252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>
        <v>53</v>
      </c>
      <c r="AK70" s="10"/>
      <c r="AL70" s="10"/>
      <c r="AM70" s="10"/>
      <c r="AN70" s="10"/>
      <c r="AO70" s="10"/>
      <c r="AP70" s="10"/>
      <c r="AQ70" s="10"/>
      <c r="AR70" s="10">
        <v>13</v>
      </c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>
        <v>54</v>
      </c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>
        <v>66</v>
      </c>
      <c r="BS70" s="10"/>
      <c r="BT70" s="10"/>
      <c r="BU70" s="10"/>
      <c r="BV70" s="10"/>
      <c r="BW70" s="10"/>
      <c r="BX70" s="10"/>
      <c r="BY70" s="10"/>
      <c r="BZ70" s="10">
        <v>66</v>
      </c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</row>
    <row r="71" spans="2:92" ht="12.75">
      <c r="B71" s="9" t="s">
        <v>45</v>
      </c>
      <c r="C71" s="10">
        <f t="shared" si="2"/>
        <v>5</v>
      </c>
      <c r="D71" s="13" t="s">
        <v>160</v>
      </c>
      <c r="E71" s="10">
        <f t="shared" si="3"/>
        <v>254</v>
      </c>
      <c r="F71" s="10"/>
      <c r="G71" s="10"/>
      <c r="H71" s="10"/>
      <c r="I71" s="10"/>
      <c r="J71" s="10">
        <v>14</v>
      </c>
      <c r="K71" s="10"/>
      <c r="L71" s="10"/>
      <c r="M71" s="10"/>
      <c r="N71" s="10"/>
      <c r="O71" s="10">
        <v>67</v>
      </c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>
        <v>51</v>
      </c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>
        <v>58</v>
      </c>
      <c r="BS71" s="10"/>
      <c r="BT71" s="10"/>
      <c r="BU71" s="10"/>
      <c r="BV71" s="10"/>
      <c r="BW71" s="10"/>
      <c r="BX71" s="10"/>
      <c r="BY71" s="10"/>
      <c r="BZ71" s="10">
        <v>64</v>
      </c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</row>
    <row r="72" spans="1:92" ht="12.75">
      <c r="A72" s="3"/>
      <c r="B72" s="14" t="s">
        <v>76</v>
      </c>
      <c r="C72" s="10">
        <f t="shared" si="2"/>
        <v>4</v>
      </c>
      <c r="D72" s="13" t="s">
        <v>161</v>
      </c>
      <c r="E72" s="10">
        <f t="shared" si="3"/>
        <v>8</v>
      </c>
      <c r="F72" s="10"/>
      <c r="G72" s="10"/>
      <c r="H72" s="10"/>
      <c r="I72" s="10"/>
      <c r="J72" s="10"/>
      <c r="K72" s="10"/>
      <c r="L72" s="10"/>
      <c r="M72" s="10"/>
      <c r="N72" s="10"/>
      <c r="O72" s="10">
        <v>3</v>
      </c>
      <c r="P72" s="10"/>
      <c r="Q72" s="10">
        <v>1</v>
      </c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>
        <v>2</v>
      </c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>
        <v>2</v>
      </c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</row>
    <row r="73" spans="1:92" ht="12.75">
      <c r="A73" s="3"/>
      <c r="B73" s="14" t="s">
        <v>82</v>
      </c>
      <c r="C73" s="10">
        <f t="shared" si="2"/>
        <v>4</v>
      </c>
      <c r="D73" s="13" t="s">
        <v>162</v>
      </c>
      <c r="E73" s="10">
        <f t="shared" si="3"/>
        <v>40</v>
      </c>
      <c r="F73" s="10"/>
      <c r="G73" s="10"/>
      <c r="H73" s="10"/>
      <c r="I73" s="10"/>
      <c r="J73" s="10"/>
      <c r="K73" s="10"/>
      <c r="L73" s="10"/>
      <c r="M73" s="10"/>
      <c r="N73" s="10"/>
      <c r="O73" s="10">
        <v>12</v>
      </c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>
        <v>15</v>
      </c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>
        <v>4</v>
      </c>
      <c r="BR73" s="10"/>
      <c r="BS73" s="10"/>
      <c r="BT73" s="10"/>
      <c r="BU73" s="10"/>
      <c r="BV73" s="10"/>
      <c r="BW73" s="10"/>
      <c r="BX73" s="10"/>
      <c r="BY73" s="10"/>
      <c r="BZ73" s="10">
        <v>9</v>
      </c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</row>
    <row r="74" spans="1:92" ht="12.75">
      <c r="A74" s="3"/>
      <c r="B74" s="14" t="s">
        <v>12</v>
      </c>
      <c r="C74" s="10">
        <f t="shared" si="2"/>
        <v>4</v>
      </c>
      <c r="D74" s="13" t="s">
        <v>163</v>
      </c>
      <c r="E74" s="10">
        <f t="shared" si="3"/>
        <v>52</v>
      </c>
      <c r="F74" s="10"/>
      <c r="G74" s="10">
        <v>6</v>
      </c>
      <c r="H74" s="10"/>
      <c r="I74" s="10"/>
      <c r="J74" s="10"/>
      <c r="K74" s="10"/>
      <c r="L74" s="10"/>
      <c r="M74" s="10"/>
      <c r="N74" s="10"/>
      <c r="O74" s="10">
        <v>19</v>
      </c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>
        <v>10</v>
      </c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>
        <v>17</v>
      </c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</row>
    <row r="75" spans="2:92" ht="12.75">
      <c r="B75" s="9" t="s">
        <v>96</v>
      </c>
      <c r="C75" s="10">
        <f t="shared" si="2"/>
        <v>4</v>
      </c>
      <c r="D75" s="13" t="s">
        <v>164</v>
      </c>
      <c r="E75" s="10">
        <f t="shared" si="3"/>
        <v>69</v>
      </c>
      <c r="F75" s="10"/>
      <c r="G75" s="10"/>
      <c r="H75" s="10"/>
      <c r="I75" s="10"/>
      <c r="J75" s="10"/>
      <c r="K75" s="10"/>
      <c r="L75" s="10"/>
      <c r="M75" s="10"/>
      <c r="N75" s="10"/>
      <c r="O75" s="10">
        <v>41</v>
      </c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>
        <v>6</v>
      </c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>
        <v>14</v>
      </c>
      <c r="BS75" s="10"/>
      <c r="BT75" s="10"/>
      <c r="BU75" s="10"/>
      <c r="BV75" s="10"/>
      <c r="BW75" s="10"/>
      <c r="BX75" s="10"/>
      <c r="BY75" s="10"/>
      <c r="BZ75" s="10">
        <v>8</v>
      </c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</row>
    <row r="76" spans="2:92" ht="12.75">
      <c r="B76" s="9" t="s">
        <v>85</v>
      </c>
      <c r="C76" s="10">
        <f t="shared" si="2"/>
        <v>4</v>
      </c>
      <c r="D76" s="13" t="s">
        <v>165</v>
      </c>
      <c r="E76" s="10">
        <f t="shared" si="3"/>
        <v>73</v>
      </c>
      <c r="F76" s="10"/>
      <c r="G76" s="10"/>
      <c r="H76" s="10"/>
      <c r="I76" s="10"/>
      <c r="J76" s="10"/>
      <c r="K76" s="10"/>
      <c r="L76" s="10"/>
      <c r="M76" s="10"/>
      <c r="N76" s="10"/>
      <c r="O76" s="10">
        <v>21</v>
      </c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>
        <v>22</v>
      </c>
      <c r="AK76" s="10"/>
      <c r="AL76" s="10"/>
      <c r="AM76" s="10"/>
      <c r="AN76" s="10"/>
      <c r="AO76" s="10"/>
      <c r="AP76" s="10"/>
      <c r="AQ76" s="10"/>
      <c r="AR76" s="10"/>
      <c r="AS76" s="10">
        <v>5</v>
      </c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>
        <v>25</v>
      </c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</row>
    <row r="77" spans="2:92" ht="12.75">
      <c r="B77" s="9" t="s">
        <v>108</v>
      </c>
      <c r="C77" s="10">
        <f>COUNTA(F77:CN77)</f>
        <v>4</v>
      </c>
      <c r="D77" s="13" t="s">
        <v>166</v>
      </c>
      <c r="E77" s="10">
        <f>SUM(F77:CN77)</f>
        <v>73</v>
      </c>
      <c r="F77" s="10"/>
      <c r="G77" s="10"/>
      <c r="H77" s="10"/>
      <c r="I77" s="10"/>
      <c r="J77" s="10"/>
      <c r="K77" s="10"/>
      <c r="L77" s="10"/>
      <c r="M77" s="10"/>
      <c r="N77" s="10"/>
      <c r="O77" s="10">
        <v>59</v>
      </c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>
        <v>2</v>
      </c>
      <c r="AR77" s="10"/>
      <c r="AS77" s="10"/>
      <c r="AT77" s="10"/>
      <c r="AU77" s="10"/>
      <c r="AV77" s="10"/>
      <c r="AW77" s="10"/>
      <c r="AX77" s="10"/>
      <c r="AY77" s="10">
        <v>3</v>
      </c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>
        <v>9</v>
      </c>
      <c r="CJ77" s="10"/>
      <c r="CK77" s="10"/>
      <c r="CL77" s="10"/>
      <c r="CM77" s="10"/>
      <c r="CN77" s="10"/>
    </row>
    <row r="78" spans="2:92" ht="12.75">
      <c r="B78" s="9" t="s">
        <v>67</v>
      </c>
      <c r="C78" s="10">
        <f t="shared" si="2"/>
        <v>4</v>
      </c>
      <c r="D78" s="13" t="s">
        <v>167</v>
      </c>
      <c r="E78" s="10">
        <f t="shared" si="3"/>
        <v>78</v>
      </c>
      <c r="F78" s="10"/>
      <c r="G78" s="10"/>
      <c r="H78" s="10"/>
      <c r="I78" s="10"/>
      <c r="J78" s="10"/>
      <c r="K78" s="10"/>
      <c r="L78" s="10">
        <v>5</v>
      </c>
      <c r="M78" s="10"/>
      <c r="N78" s="10"/>
      <c r="O78" s="10">
        <v>40</v>
      </c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>
        <v>1</v>
      </c>
      <c r="AH78" s="10"/>
      <c r="AI78" s="10"/>
      <c r="AJ78" s="10">
        <v>32</v>
      </c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</row>
    <row r="79" spans="2:92" ht="12.75">
      <c r="B79" s="9" t="s">
        <v>210</v>
      </c>
      <c r="C79" s="10">
        <f t="shared" si="2"/>
        <v>4</v>
      </c>
      <c r="D79" s="13" t="s">
        <v>168</v>
      </c>
      <c r="E79" s="10">
        <f t="shared" si="3"/>
        <v>92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>
        <v>31</v>
      </c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>
        <v>22</v>
      </c>
      <c r="BQ79" s="10"/>
      <c r="BR79" s="10"/>
      <c r="BS79" s="10"/>
      <c r="BT79" s="10"/>
      <c r="BU79" s="10"/>
      <c r="BV79" s="10"/>
      <c r="BW79" s="10"/>
      <c r="BX79" s="10"/>
      <c r="BY79" s="10">
        <v>10</v>
      </c>
      <c r="BZ79" s="10">
        <v>29</v>
      </c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</row>
    <row r="80" spans="2:92" ht="12.75">
      <c r="B80" s="9" t="s">
        <v>211</v>
      </c>
      <c r="C80" s="10">
        <f>COUNTA(F80:CN80)</f>
        <v>4</v>
      </c>
      <c r="D80" s="13" t="s">
        <v>169</v>
      </c>
      <c r="E80" s="10">
        <f>SUM(F80:CN80)</f>
        <v>131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>
        <v>36</v>
      </c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>
        <v>34</v>
      </c>
      <c r="BQ80" s="10"/>
      <c r="BR80" s="10">
        <v>39</v>
      </c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>
        <v>22</v>
      </c>
      <c r="CH80" s="10"/>
      <c r="CI80" s="10"/>
      <c r="CJ80" s="10"/>
      <c r="CK80" s="10"/>
      <c r="CL80" s="10"/>
      <c r="CM80" s="10"/>
      <c r="CN80" s="10"/>
    </row>
    <row r="81" spans="1:92" ht="12.75">
      <c r="A81" s="3"/>
      <c r="B81" s="14" t="s">
        <v>66</v>
      </c>
      <c r="C81" s="10">
        <f t="shared" si="2"/>
        <v>4</v>
      </c>
      <c r="D81" s="13" t="s">
        <v>170</v>
      </c>
      <c r="E81" s="10">
        <f t="shared" si="3"/>
        <v>159</v>
      </c>
      <c r="F81" s="10"/>
      <c r="G81" s="10"/>
      <c r="H81" s="10"/>
      <c r="I81" s="10"/>
      <c r="J81" s="10"/>
      <c r="K81" s="10"/>
      <c r="L81" s="10">
        <v>4</v>
      </c>
      <c r="M81" s="10"/>
      <c r="N81" s="10"/>
      <c r="O81" s="10">
        <v>72</v>
      </c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>
        <v>40</v>
      </c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>
        <v>43</v>
      </c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</row>
    <row r="82" spans="2:92" ht="12.75">
      <c r="B82" s="9" t="s">
        <v>104</v>
      </c>
      <c r="C82" s="10">
        <f aca="true" t="shared" si="4" ref="C82:C102">COUNTA(F82:CN82)</f>
        <v>4</v>
      </c>
      <c r="D82" s="13" t="s">
        <v>177</v>
      </c>
      <c r="E82" s="10">
        <f t="shared" si="3"/>
        <v>161</v>
      </c>
      <c r="F82" s="10"/>
      <c r="G82" s="10"/>
      <c r="H82" s="10"/>
      <c r="I82" s="10"/>
      <c r="J82" s="10"/>
      <c r="K82" s="10"/>
      <c r="L82" s="10"/>
      <c r="M82" s="10"/>
      <c r="N82" s="10"/>
      <c r="O82" s="10">
        <v>54</v>
      </c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>
        <v>23</v>
      </c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>
        <v>34</v>
      </c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>
        <v>50</v>
      </c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</row>
    <row r="83" spans="1:92" ht="12.75">
      <c r="A83" s="3"/>
      <c r="B83" s="9" t="s">
        <v>84</v>
      </c>
      <c r="C83" s="10">
        <f t="shared" si="4"/>
        <v>3</v>
      </c>
      <c r="D83" s="13" t="s">
        <v>192</v>
      </c>
      <c r="E83" s="10">
        <f t="shared" si="3"/>
        <v>44</v>
      </c>
      <c r="F83" s="10"/>
      <c r="G83" s="10"/>
      <c r="H83" s="10"/>
      <c r="I83" s="10"/>
      <c r="J83" s="10"/>
      <c r="K83" s="10"/>
      <c r="L83" s="10"/>
      <c r="M83" s="10"/>
      <c r="N83" s="10"/>
      <c r="O83" s="10">
        <v>20</v>
      </c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>
        <v>21</v>
      </c>
      <c r="AK83" s="10"/>
      <c r="AL83" s="10"/>
      <c r="AM83" s="10"/>
      <c r="AN83" s="10"/>
      <c r="AO83" s="10"/>
      <c r="AP83" s="10"/>
      <c r="AQ83" s="10"/>
      <c r="AR83" s="10">
        <v>3</v>
      </c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</row>
    <row r="84" spans="2:92" ht="12.75">
      <c r="B84" s="9" t="s">
        <v>258</v>
      </c>
      <c r="C84" s="10">
        <f t="shared" si="4"/>
        <v>3</v>
      </c>
      <c r="D84" s="13" t="s">
        <v>196</v>
      </c>
      <c r="E84" s="10">
        <f aca="true" t="shared" si="5" ref="E84:E104">SUM(F84:CN84)</f>
        <v>99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>
        <v>29</v>
      </c>
      <c r="BG84" s="10"/>
      <c r="BH84" s="10"/>
      <c r="BI84" s="10"/>
      <c r="BJ84" s="10"/>
      <c r="BK84" s="10"/>
      <c r="BL84" s="10"/>
      <c r="BM84" s="10"/>
      <c r="BN84" s="10"/>
      <c r="BO84" s="10"/>
      <c r="BP84" s="10">
        <v>33</v>
      </c>
      <c r="BQ84" s="10"/>
      <c r="BR84" s="10">
        <v>37</v>
      </c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</row>
    <row r="85" spans="2:92" ht="12.75">
      <c r="B85" s="9" t="s">
        <v>286</v>
      </c>
      <c r="C85" s="10">
        <f>COUNTA(F85:CN85)</f>
        <v>3</v>
      </c>
      <c r="D85" s="13" t="s">
        <v>197</v>
      </c>
      <c r="E85" s="10">
        <f t="shared" si="5"/>
        <v>109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>
        <v>49</v>
      </c>
      <c r="BS85" s="10"/>
      <c r="BT85" s="10"/>
      <c r="BU85" s="10"/>
      <c r="BV85" s="10"/>
      <c r="BW85" s="10"/>
      <c r="BX85" s="10"/>
      <c r="BY85" s="10"/>
      <c r="BZ85" s="10">
        <v>53</v>
      </c>
      <c r="CA85" s="10"/>
      <c r="CB85" s="10"/>
      <c r="CC85" s="10"/>
      <c r="CD85" s="10"/>
      <c r="CE85" s="10"/>
      <c r="CF85" s="10"/>
      <c r="CG85" s="10">
        <v>7</v>
      </c>
      <c r="CH85" s="10"/>
      <c r="CI85" s="10"/>
      <c r="CJ85" s="10"/>
      <c r="CK85" s="10"/>
      <c r="CL85" s="10"/>
      <c r="CM85" s="10"/>
      <c r="CN85" s="10"/>
    </row>
    <row r="86" spans="2:92" ht="12.75">
      <c r="B86" s="14" t="s">
        <v>100</v>
      </c>
      <c r="C86" s="10">
        <f>COUNTA(F86:CN86)</f>
        <v>3</v>
      </c>
      <c r="D86" s="13" t="s">
        <v>202</v>
      </c>
      <c r="E86" s="10">
        <f t="shared" si="5"/>
        <v>136</v>
      </c>
      <c r="F86" s="10"/>
      <c r="G86" s="10"/>
      <c r="H86" s="10"/>
      <c r="I86" s="10"/>
      <c r="J86" s="10"/>
      <c r="K86" s="10"/>
      <c r="L86" s="10"/>
      <c r="M86" s="10"/>
      <c r="N86" s="10"/>
      <c r="O86" s="10">
        <v>50</v>
      </c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>
        <v>35</v>
      </c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>
        <v>51</v>
      </c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</row>
    <row r="87" spans="2:92" ht="12.75">
      <c r="B87" s="9" t="s">
        <v>199</v>
      </c>
      <c r="C87" s="10">
        <f>COUNTA(F87:CN87)</f>
        <v>3</v>
      </c>
      <c r="D87" s="13" t="s">
        <v>203</v>
      </c>
      <c r="E87" s="10">
        <f t="shared" si="5"/>
        <v>137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>
        <v>3</v>
      </c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>
        <v>69</v>
      </c>
      <c r="BS87" s="10"/>
      <c r="BT87" s="10"/>
      <c r="BU87" s="10"/>
      <c r="BV87" s="10"/>
      <c r="BW87" s="10"/>
      <c r="BX87" s="10"/>
      <c r="BY87" s="10"/>
      <c r="BZ87" s="10">
        <v>65</v>
      </c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</row>
    <row r="88" spans="2:92" ht="12.75">
      <c r="B88" s="9" t="s">
        <v>107</v>
      </c>
      <c r="C88" s="10">
        <f t="shared" si="4"/>
        <v>3</v>
      </c>
      <c r="D88" s="13" t="s">
        <v>204</v>
      </c>
      <c r="E88" s="10">
        <f t="shared" si="5"/>
        <v>143</v>
      </c>
      <c r="F88" s="10"/>
      <c r="G88" s="10"/>
      <c r="H88" s="10"/>
      <c r="I88" s="10"/>
      <c r="J88" s="10"/>
      <c r="K88" s="10"/>
      <c r="L88" s="10"/>
      <c r="M88" s="10"/>
      <c r="N88" s="10"/>
      <c r="O88" s="10">
        <v>58</v>
      </c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>
        <v>54</v>
      </c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>
        <v>31</v>
      </c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</row>
    <row r="89" spans="2:92" ht="12.75">
      <c r="B89" s="9" t="s">
        <v>260</v>
      </c>
      <c r="C89" s="10">
        <f t="shared" si="4"/>
        <v>3</v>
      </c>
      <c r="D89" s="13" t="s">
        <v>218</v>
      </c>
      <c r="E89" s="10">
        <f t="shared" si="5"/>
        <v>147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>
        <v>48</v>
      </c>
      <c r="BG89" s="10"/>
      <c r="BH89" s="10"/>
      <c r="BI89" s="10"/>
      <c r="BJ89" s="10"/>
      <c r="BK89" s="10"/>
      <c r="BL89" s="10"/>
      <c r="BM89" s="10"/>
      <c r="BN89" s="10"/>
      <c r="BO89" s="10"/>
      <c r="BP89" s="10">
        <v>39</v>
      </c>
      <c r="BQ89" s="10"/>
      <c r="BR89" s="10">
        <v>60</v>
      </c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</row>
    <row r="90" spans="2:92" ht="12.75">
      <c r="B90" s="9" t="s">
        <v>103</v>
      </c>
      <c r="C90" s="10">
        <f>COUNTA(F90:CN90)</f>
        <v>3</v>
      </c>
      <c r="D90" s="13" t="s">
        <v>219</v>
      </c>
      <c r="E90" s="10">
        <f t="shared" si="5"/>
        <v>151</v>
      </c>
      <c r="F90" s="10"/>
      <c r="G90" s="10"/>
      <c r="H90" s="10"/>
      <c r="I90" s="10"/>
      <c r="J90" s="10"/>
      <c r="K90" s="10"/>
      <c r="L90" s="10"/>
      <c r="M90" s="10"/>
      <c r="N90" s="10"/>
      <c r="O90" s="10">
        <v>53</v>
      </c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>
        <v>43</v>
      </c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>
        <v>55</v>
      </c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</row>
    <row r="91" spans="2:92" ht="12.75">
      <c r="B91" s="1" t="s">
        <v>109</v>
      </c>
      <c r="C91" s="10">
        <f t="shared" si="4"/>
        <v>3</v>
      </c>
      <c r="D91" s="13" t="s">
        <v>220</v>
      </c>
      <c r="E91" s="10">
        <f t="shared" si="5"/>
        <v>156</v>
      </c>
      <c r="F91" s="10"/>
      <c r="G91" s="10"/>
      <c r="H91" s="10"/>
      <c r="I91" s="10"/>
      <c r="J91" s="10"/>
      <c r="K91" s="10"/>
      <c r="L91" s="10"/>
      <c r="M91" s="10"/>
      <c r="N91" s="10"/>
      <c r="O91" s="10">
        <v>60</v>
      </c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>
        <v>40</v>
      </c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>
        <v>56</v>
      </c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</row>
    <row r="92" spans="2:92" ht="12.75">
      <c r="B92" s="9" t="s">
        <v>217</v>
      </c>
      <c r="C92" s="10">
        <f>COUNTA(F92:CN92)</f>
        <v>3</v>
      </c>
      <c r="D92" s="13" t="s">
        <v>221</v>
      </c>
      <c r="E92" s="10">
        <f t="shared" si="5"/>
        <v>156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>
        <v>58</v>
      </c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>
        <v>72</v>
      </c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>
        <v>26</v>
      </c>
      <c r="CH92" s="10"/>
      <c r="CI92" s="10"/>
      <c r="CJ92" s="10"/>
      <c r="CK92" s="10"/>
      <c r="CL92" s="10"/>
      <c r="CM92" s="10"/>
      <c r="CN92" s="10"/>
    </row>
    <row r="93" spans="2:92" ht="12.75">
      <c r="B93" s="9" t="s">
        <v>111</v>
      </c>
      <c r="C93" s="10">
        <f>COUNTA(F93:CN93)</f>
        <v>3</v>
      </c>
      <c r="D93" s="13" t="s">
        <v>222</v>
      </c>
      <c r="E93" s="10">
        <f t="shared" si="5"/>
        <v>163</v>
      </c>
      <c r="F93" s="10"/>
      <c r="G93" s="10"/>
      <c r="H93" s="10"/>
      <c r="I93" s="10"/>
      <c r="J93" s="10"/>
      <c r="K93" s="10"/>
      <c r="L93" s="10"/>
      <c r="M93" s="10"/>
      <c r="N93" s="10"/>
      <c r="O93" s="10">
        <v>63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>
        <v>38</v>
      </c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>
        <v>62</v>
      </c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</row>
    <row r="94" spans="1:92" ht="12.75">
      <c r="A94" s="3"/>
      <c r="B94" s="9" t="s">
        <v>325</v>
      </c>
      <c r="C94" s="10">
        <f>COUNTA(F94:CN94)</f>
        <v>2</v>
      </c>
      <c r="D94" s="13" t="s">
        <v>223</v>
      </c>
      <c r="E94" s="10">
        <f t="shared" si="5"/>
        <v>12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>
        <v>11</v>
      </c>
      <c r="CH94" s="10">
        <v>1</v>
      </c>
      <c r="CI94" s="10"/>
      <c r="CJ94" s="10"/>
      <c r="CK94" s="10"/>
      <c r="CL94" s="10"/>
      <c r="CM94" s="10"/>
      <c r="CN94" s="10"/>
    </row>
    <row r="95" spans="2:92" ht="12.75">
      <c r="B95" s="9" t="s">
        <v>277</v>
      </c>
      <c r="C95" s="10">
        <f t="shared" si="4"/>
        <v>2</v>
      </c>
      <c r="D95" s="13" t="s">
        <v>224</v>
      </c>
      <c r="E95" s="10">
        <f t="shared" si="5"/>
        <v>15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>
        <v>7</v>
      </c>
      <c r="BQ95" s="10"/>
      <c r="BR95" s="10">
        <v>8</v>
      </c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</row>
    <row r="96" spans="1:92" ht="12.75">
      <c r="A96" s="3"/>
      <c r="B96" s="14" t="s">
        <v>209</v>
      </c>
      <c r="C96" s="10">
        <f t="shared" si="4"/>
        <v>2</v>
      </c>
      <c r="D96" s="13" t="s">
        <v>225</v>
      </c>
      <c r="E96" s="10">
        <f t="shared" si="5"/>
        <v>21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>
        <v>19</v>
      </c>
      <c r="AK96" s="10"/>
      <c r="AL96" s="10"/>
      <c r="AM96" s="10"/>
      <c r="AN96" s="10"/>
      <c r="AO96" s="10"/>
      <c r="AP96" s="10"/>
      <c r="AQ96" s="10"/>
      <c r="AR96" s="10">
        <v>2</v>
      </c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</row>
    <row r="97" spans="2:92" ht="12.75">
      <c r="B97" s="9" t="s">
        <v>285</v>
      </c>
      <c r="C97" s="10">
        <f>COUNTA(F97:CN97)</f>
        <v>2</v>
      </c>
      <c r="D97" s="13" t="s">
        <v>226</v>
      </c>
      <c r="E97" s="10">
        <f t="shared" si="5"/>
        <v>49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>
        <v>25</v>
      </c>
      <c r="BS97" s="10"/>
      <c r="BT97" s="10"/>
      <c r="BU97" s="10"/>
      <c r="BV97" s="10"/>
      <c r="BW97" s="10"/>
      <c r="BX97" s="10"/>
      <c r="BY97" s="10"/>
      <c r="BZ97" s="10">
        <v>24</v>
      </c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</row>
    <row r="98" spans="2:92" ht="12.75">
      <c r="B98" s="9" t="s">
        <v>282</v>
      </c>
      <c r="C98" s="10">
        <f>COUNTA(F98:CN98)</f>
        <v>2</v>
      </c>
      <c r="D98" s="13" t="s">
        <v>227</v>
      </c>
      <c r="E98" s="10">
        <f t="shared" si="5"/>
        <v>60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>
        <v>29</v>
      </c>
      <c r="BS98" s="10"/>
      <c r="BT98" s="10"/>
      <c r="BU98" s="10"/>
      <c r="BV98" s="10"/>
      <c r="BW98" s="10"/>
      <c r="BX98" s="10"/>
      <c r="BY98" s="10"/>
      <c r="BZ98" s="10">
        <v>31</v>
      </c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</row>
    <row r="99" spans="2:92" ht="12.75">
      <c r="B99" s="9" t="s">
        <v>270</v>
      </c>
      <c r="C99" s="10">
        <f t="shared" si="4"/>
        <v>2</v>
      </c>
      <c r="D99" s="13" t="s">
        <v>235</v>
      </c>
      <c r="E99" s="10">
        <f t="shared" si="5"/>
        <v>71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>
        <v>6</v>
      </c>
      <c r="BN99" s="10"/>
      <c r="BO99" s="10"/>
      <c r="BP99" s="10"/>
      <c r="BQ99" s="10"/>
      <c r="BR99" s="10">
        <v>65</v>
      </c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</row>
    <row r="100" spans="2:92" ht="12.75">
      <c r="B100" s="9" t="s">
        <v>117</v>
      </c>
      <c r="C100" s="10">
        <f t="shared" si="4"/>
        <v>2</v>
      </c>
      <c r="D100" s="13" t="s">
        <v>236</v>
      </c>
      <c r="E100" s="10">
        <f t="shared" si="5"/>
        <v>78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>
        <v>73</v>
      </c>
      <c r="P100" s="10"/>
      <c r="Q100" s="10"/>
      <c r="R100" s="10"/>
      <c r="S100" s="10"/>
      <c r="T100" s="10"/>
      <c r="U100" s="10"/>
      <c r="V100" s="10"/>
      <c r="W100" s="10">
        <v>5</v>
      </c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</row>
    <row r="101" spans="2:92" ht="12.75">
      <c r="B101" s="1" t="s">
        <v>93</v>
      </c>
      <c r="C101" s="10">
        <f t="shared" si="4"/>
        <v>2</v>
      </c>
      <c r="D101" s="13" t="s">
        <v>245</v>
      </c>
      <c r="E101" s="10">
        <f t="shared" si="5"/>
        <v>82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>
        <v>36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>
        <v>46</v>
      </c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</row>
    <row r="102" spans="2:92" ht="12.75">
      <c r="B102" s="9" t="s">
        <v>81</v>
      </c>
      <c r="C102" s="10">
        <f t="shared" si="4"/>
        <v>2</v>
      </c>
      <c r="D102" s="13" t="s">
        <v>254</v>
      </c>
      <c r="E102" s="10">
        <f t="shared" si="5"/>
        <v>82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>
        <v>11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>
        <v>71</v>
      </c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</row>
    <row r="103" spans="2:92" ht="12.75">
      <c r="B103" s="1" t="s">
        <v>101</v>
      </c>
      <c r="C103" s="10">
        <f>COUNTA(F103:CN103)</f>
        <v>2</v>
      </c>
      <c r="D103" s="13" t="s">
        <v>261</v>
      </c>
      <c r="E103" s="10">
        <f t="shared" si="5"/>
        <v>99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>
        <v>51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>
        <v>48</v>
      </c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</row>
    <row r="104" spans="2:92" ht="12.75">
      <c r="B104" s="9" t="s">
        <v>253</v>
      </c>
      <c r="C104" s="10">
        <f>COUNTA(F104:CN104)</f>
        <v>1</v>
      </c>
      <c r="D104" s="13" t="s">
        <v>262</v>
      </c>
      <c r="E104" s="10">
        <f t="shared" si="5"/>
        <v>3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>
        <v>3</v>
      </c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</row>
    <row r="105" spans="2:92" ht="12.75">
      <c r="B105" s="9" t="s">
        <v>330</v>
      </c>
      <c r="C105" s="10">
        <f>COUNTA(F105:CN105)</f>
        <v>1</v>
      </c>
      <c r="D105" s="13" t="s">
        <v>263</v>
      </c>
      <c r="E105" s="10">
        <f>SUM(F105:CN105)</f>
        <v>6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>
        <v>6</v>
      </c>
      <c r="CJ105" s="10"/>
      <c r="CK105" s="10"/>
      <c r="CL105" s="10"/>
      <c r="CM105" s="10"/>
      <c r="CN105" s="10"/>
    </row>
    <row r="106" spans="1:92" ht="12.75">
      <c r="A106" s="3"/>
      <c r="B106" s="9" t="s">
        <v>69</v>
      </c>
      <c r="C106" s="10">
        <f>COUNTA(F106:CN106)</f>
        <v>1</v>
      </c>
      <c r="D106" s="13" t="s">
        <v>271</v>
      </c>
      <c r="E106" s="10">
        <f aca="true" t="shared" si="6" ref="E106:E115">SUM(F106:CN106)</f>
        <v>7</v>
      </c>
      <c r="F106" s="10"/>
      <c r="G106" s="10"/>
      <c r="H106" s="10"/>
      <c r="I106" s="10"/>
      <c r="J106" s="10"/>
      <c r="K106" s="10"/>
      <c r="L106" s="10">
        <v>7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</row>
    <row r="107" spans="1:92" ht="12.75">
      <c r="A107" s="3"/>
      <c r="B107" s="9" t="s">
        <v>324</v>
      </c>
      <c r="C107" s="10">
        <f>COUNTA(F107:CN107)</f>
        <v>1</v>
      </c>
      <c r="D107" s="13" t="s">
        <v>291</v>
      </c>
      <c r="E107" s="10">
        <f>SUM(F107:CN107)</f>
        <v>9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>
        <v>9</v>
      </c>
      <c r="CH107" s="10"/>
      <c r="CI107" s="10"/>
      <c r="CJ107" s="10"/>
      <c r="CK107" s="10"/>
      <c r="CL107" s="10"/>
      <c r="CM107" s="10"/>
      <c r="CN107" s="10"/>
    </row>
    <row r="108" spans="1:92" ht="12.75">
      <c r="A108" s="3"/>
      <c r="B108" s="9" t="s">
        <v>80</v>
      </c>
      <c r="C108" s="10">
        <f>COUNTA(F108:CN108)</f>
        <v>1</v>
      </c>
      <c r="D108" s="13" t="s">
        <v>292</v>
      </c>
      <c r="E108" s="10">
        <f t="shared" si="6"/>
        <v>9</v>
      </c>
      <c r="F108" s="10"/>
      <c r="G108" s="10"/>
      <c r="H108" s="10"/>
      <c r="I108" s="10"/>
      <c r="J108" s="10"/>
      <c r="K108" s="10"/>
      <c r="L108" s="10"/>
      <c r="M108" s="10"/>
      <c r="N108" s="10"/>
      <c r="O108" s="10">
        <v>9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</row>
    <row r="109" spans="2:92" ht="12.75">
      <c r="B109" s="9" t="s">
        <v>91</v>
      </c>
      <c r="C109" s="10">
        <f aca="true" t="shared" si="7" ref="C109:C126">COUNTA(F109:CN109)</f>
        <v>1</v>
      </c>
      <c r="D109" s="13" t="s">
        <v>293</v>
      </c>
      <c r="E109" s="10">
        <f t="shared" si="6"/>
        <v>31</v>
      </c>
      <c r="F109" s="10"/>
      <c r="G109" s="10"/>
      <c r="H109" s="10"/>
      <c r="I109" s="10"/>
      <c r="J109" s="10"/>
      <c r="K109" s="10"/>
      <c r="L109" s="10"/>
      <c r="M109" s="10"/>
      <c r="N109" s="10"/>
      <c r="O109" s="10">
        <v>31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</row>
    <row r="110" spans="2:92" ht="12.75">
      <c r="B110" s="9" t="s">
        <v>283</v>
      </c>
      <c r="C110" s="10">
        <f t="shared" si="7"/>
        <v>1</v>
      </c>
      <c r="D110" s="13" t="s">
        <v>294</v>
      </c>
      <c r="E110" s="10">
        <f>SUM(F110:CN110)</f>
        <v>33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>
        <v>33</v>
      </c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</row>
    <row r="111" spans="2:92" ht="12.75">
      <c r="B111" s="9" t="s">
        <v>284</v>
      </c>
      <c r="C111" s="10">
        <f t="shared" si="7"/>
        <v>1</v>
      </c>
      <c r="D111" s="13" t="s">
        <v>295</v>
      </c>
      <c r="E111" s="10">
        <f>SUM(F111:CN111)</f>
        <v>36</v>
      </c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>
        <v>36</v>
      </c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</row>
    <row r="112" spans="2:92" ht="12.75">
      <c r="B112" s="9" t="s">
        <v>278</v>
      </c>
      <c r="C112" s="10">
        <f t="shared" si="7"/>
        <v>1</v>
      </c>
      <c r="D112" s="13" t="s">
        <v>296</v>
      </c>
      <c r="E112" s="10">
        <f>SUM(F112:CN112)</f>
        <v>36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>
        <v>36</v>
      </c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</row>
    <row r="113" spans="2:92" ht="12.75">
      <c r="B113" s="9" t="s">
        <v>259</v>
      </c>
      <c r="C113" s="10">
        <f t="shared" si="7"/>
        <v>1</v>
      </c>
      <c r="D113" s="13" t="s">
        <v>297</v>
      </c>
      <c r="E113" s="10">
        <f>SUM(F113:CN113)</f>
        <v>36</v>
      </c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>
        <v>36</v>
      </c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</row>
    <row r="114" spans="2:92" ht="12.75">
      <c r="B114" s="9" t="s">
        <v>214</v>
      </c>
      <c r="C114" s="10">
        <f t="shared" si="7"/>
        <v>1</v>
      </c>
      <c r="D114" s="13" t="s">
        <v>298</v>
      </c>
      <c r="E114" s="10">
        <f t="shared" si="6"/>
        <v>47</v>
      </c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>
        <v>47</v>
      </c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</row>
    <row r="115" spans="1:92" ht="12.75">
      <c r="A115" s="3"/>
      <c r="B115" s="9" t="s">
        <v>99</v>
      </c>
      <c r="C115" s="10">
        <f t="shared" si="7"/>
        <v>1</v>
      </c>
      <c r="D115" s="13" t="s">
        <v>299</v>
      </c>
      <c r="E115" s="10">
        <f t="shared" si="6"/>
        <v>48</v>
      </c>
      <c r="F115" s="10"/>
      <c r="G115" s="10"/>
      <c r="H115" s="10"/>
      <c r="I115" s="10"/>
      <c r="J115" s="10"/>
      <c r="K115" s="10"/>
      <c r="L115" s="10"/>
      <c r="M115" s="10"/>
      <c r="N115" s="10"/>
      <c r="O115" s="10">
        <v>48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</row>
    <row r="116" spans="2:92" ht="12.75">
      <c r="B116" s="9" t="s">
        <v>287</v>
      </c>
      <c r="C116" s="10">
        <f t="shared" si="7"/>
        <v>1</v>
      </c>
      <c r="D116" s="13" t="s">
        <v>300</v>
      </c>
      <c r="E116" s="10">
        <f aca="true" t="shared" si="8" ref="E116:E126">SUM(F116:CN116)</f>
        <v>53</v>
      </c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>
        <v>53</v>
      </c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</row>
    <row r="117" spans="2:92" ht="12.75">
      <c r="B117" s="9" t="s">
        <v>288</v>
      </c>
      <c r="C117" s="10">
        <f t="shared" si="7"/>
        <v>1</v>
      </c>
      <c r="D117" s="13" t="s">
        <v>301</v>
      </c>
      <c r="E117" s="10">
        <f t="shared" si="8"/>
        <v>54</v>
      </c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>
        <v>54</v>
      </c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</row>
    <row r="118" spans="2:92" ht="12.75">
      <c r="B118" s="9" t="s">
        <v>289</v>
      </c>
      <c r="C118" s="10">
        <f t="shared" si="7"/>
        <v>1</v>
      </c>
      <c r="D118" s="13" t="s">
        <v>302</v>
      </c>
      <c r="E118" s="10">
        <f t="shared" si="8"/>
        <v>55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>
        <v>55</v>
      </c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</row>
    <row r="119" spans="2:92" ht="12.75">
      <c r="B119" s="9" t="s">
        <v>216</v>
      </c>
      <c r="C119" s="10">
        <f t="shared" si="7"/>
        <v>1</v>
      </c>
      <c r="D119" s="13" t="s">
        <v>303</v>
      </c>
      <c r="E119" s="10">
        <f t="shared" si="8"/>
        <v>55</v>
      </c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>
        <v>55</v>
      </c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</row>
    <row r="120" spans="2:92" ht="12.75">
      <c r="B120" s="9" t="s">
        <v>290</v>
      </c>
      <c r="C120" s="10">
        <f t="shared" si="7"/>
        <v>1</v>
      </c>
      <c r="D120" s="13" t="s">
        <v>315</v>
      </c>
      <c r="E120" s="10">
        <f t="shared" si="8"/>
        <v>57</v>
      </c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>
        <v>57</v>
      </c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</row>
    <row r="121" spans="2:92" ht="12.75">
      <c r="B121" s="1" t="s">
        <v>112</v>
      </c>
      <c r="C121" s="10">
        <f t="shared" si="7"/>
        <v>1</v>
      </c>
      <c r="D121" s="13" t="s">
        <v>316</v>
      </c>
      <c r="E121" s="10">
        <f t="shared" si="8"/>
        <v>64</v>
      </c>
      <c r="F121" s="10"/>
      <c r="G121" s="10"/>
      <c r="H121" s="10"/>
      <c r="I121" s="10"/>
      <c r="J121" s="10"/>
      <c r="K121" s="10"/>
      <c r="L121" s="10"/>
      <c r="M121" s="10"/>
      <c r="N121" s="10"/>
      <c r="O121" s="10">
        <v>64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</row>
    <row r="122" spans="2:92" ht="12.75">
      <c r="B122" s="9" t="s">
        <v>312</v>
      </c>
      <c r="C122" s="10">
        <f>COUNTA(F122:CN122)</f>
        <v>1</v>
      </c>
      <c r="D122" s="13" t="s">
        <v>326</v>
      </c>
      <c r="E122" s="10">
        <f>SUM(F122:CN122)</f>
        <v>33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>
        <v>33</v>
      </c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</row>
    <row r="123" spans="2:92" ht="12.75">
      <c r="B123" s="9" t="s">
        <v>313</v>
      </c>
      <c r="C123" s="10">
        <f>COUNTA(F123:CN123)</f>
        <v>1</v>
      </c>
      <c r="D123" s="13" t="s">
        <v>327</v>
      </c>
      <c r="E123" s="10">
        <f>SUM(F123:CN123)</f>
        <v>35</v>
      </c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>
        <v>35</v>
      </c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</row>
    <row r="124" spans="2:92" ht="12.75">
      <c r="B124" s="9" t="s">
        <v>314</v>
      </c>
      <c r="C124" s="10">
        <f>COUNTA(F124:CN124)</f>
        <v>1</v>
      </c>
      <c r="D124" s="13" t="s">
        <v>331</v>
      </c>
      <c r="E124" s="10">
        <f>SUM(F124:CN124)</f>
        <v>60</v>
      </c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>
        <v>60</v>
      </c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</row>
    <row r="125" spans="2:92" ht="12.75">
      <c r="B125" s="9"/>
      <c r="C125" s="10">
        <f t="shared" si="7"/>
        <v>0</v>
      </c>
      <c r="D125" s="13"/>
      <c r="E125" s="10">
        <f t="shared" si="8"/>
        <v>0</v>
      </c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</row>
    <row r="126" spans="2:92" ht="12.75">
      <c r="B126" s="9"/>
      <c r="C126" s="10">
        <f t="shared" si="7"/>
        <v>0</v>
      </c>
      <c r="D126" s="13"/>
      <c r="E126" s="10">
        <f t="shared" si="8"/>
        <v>0</v>
      </c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</row>
    <row r="127" spans="2:3" ht="12.75">
      <c r="B127" s="2"/>
      <c r="C127" s="11"/>
    </row>
    <row r="128" ht="12.75">
      <c r="D128" s="1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2016-01-09T12:43:11Z</dcterms:modified>
  <cp:category/>
  <cp:version/>
  <cp:contentType/>
  <cp:contentStatus/>
</cp:coreProperties>
</file>