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<sst xmlns="http://schemas.openxmlformats.org/spreadsheetml/2006/main" count="77" uniqueCount="76">
  <si>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Nº CARRERAS</t>
  </si>
  <si>
    <t>CLASIFICACION</t>
  </si>
  <si>
    <t>PUNTUACION</t>
  </si>
  <si>
    <t>1º</t>
  </si>
  <si>
    <t>JUAN VALERA LARA</t>
  </si>
  <si>
    <t>III DESAFIO TRAIL LA CAPITANA MALAGA</t>
  </si>
  <si>
    <t>MANOLO ZAMORANO VERGARA</t>
  </si>
  <si>
    <t>AGUSTIN PAREJO FLORES</t>
  </si>
  <si>
    <t>DARIO CARMONA BURGOS</t>
  </si>
  <si>
    <t>2º</t>
  </si>
  <si>
    <t>3º</t>
  </si>
  <si>
    <t>4º</t>
  </si>
  <si>
    <t>I ULTRA ALPINA ALPARGATA TRAIL</t>
  </si>
  <si>
    <t>1-feb.-15</t>
  </si>
  <si>
    <t>II TRAIL RUNNING CIUDAD DE MALAGA</t>
  </si>
  <si>
    <t>JOSE JULIO JIMENEZ PEREZ</t>
  </si>
  <si>
    <t>JAVI JIMENEZ JIMENEZ</t>
  </si>
  <si>
    <t>FRANCISCO MANUEL AGUILAR SERRANO</t>
  </si>
  <si>
    <t>DIONISIO FLORES PIERNAGORDA</t>
  </si>
  <si>
    <t>AGUSTIN CASTRO CARRASQUILLA</t>
  </si>
  <si>
    <t>ANTONIO MARIN SALAZAR</t>
  </si>
  <si>
    <t>JUAN LUIS JIMENEZ MONTILLA</t>
  </si>
  <si>
    <t>FRANCISCO JESUS MARTINEZ CAMPAÑA</t>
  </si>
  <si>
    <t>SALVADOR ENCABO SERVIAN</t>
  </si>
  <si>
    <t>RAFAEL TOLEDANO LOPEZ</t>
  </si>
  <si>
    <t>JOSE MARIA AROCA ROJAS</t>
  </si>
  <si>
    <t>FRANCISCO BUENDIA AROCA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</si>
  <si>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</si>
  <si>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</si>
  <si>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</si>
  <si>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</si>
  <si>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</si>
  <si>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</si>
  <si>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</si>
  <si>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</si>
  <si>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</si>
  <si>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</si>
  <si>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</si>
  <si>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</si>
  <si>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XI MARATON BRIMZ GUZMAN EL BUENO X TRAIL RUNNING DUATLON</t>
  </si>
  <si>
    <t>18-abr.-15</t>
  </si>
  <si>
    <t>RAFAEL LARA GUTIERREZ</t>
  </si>
  <si>
    <t>17º</t>
  </si>
  <si>
    <t>I TRAIL VILLA DE TEBA</t>
  </si>
  <si>
    <t>26-abr.-15</t>
  </si>
  <si>
    <t>AITOR HURTADO LOPEZ</t>
  </si>
  <si>
    <t>18º</t>
  </si>
  <si>
    <t>I C. P.     TRAIL BANDOLERA</t>
  </si>
  <si>
    <t>ANTONIO CONTRERAS LEIVA</t>
  </si>
  <si>
    <t>JUAN CRISTOBAL ORTEGA NUÑEZ</t>
  </si>
  <si>
    <t>JESUS DANIEL TRUJILLO CORDOBA</t>
  </si>
  <si>
    <t>19º</t>
  </si>
  <si>
    <t>20º</t>
  </si>
  <si>
    <t>21º</t>
  </si>
  <si>
    <t>III TRAIL ALCALA PANADERA</t>
  </si>
  <si>
    <t>I TRAIL RUNNING FINCA LA TORRE ANTEQUERA</t>
  </si>
  <si>
    <t>II TRAIL NOCTURNO CORDOBA</t>
  </si>
  <si>
    <t>FRANCISCO JAVIER BARRANCO GUERRERO</t>
  </si>
  <si>
    <t xml:space="preserve">RANKING TRAIL 2015                               CLUB MARATON LUCENA </t>
  </si>
  <si>
    <t>22º</t>
  </si>
  <si>
    <t>IV TRAIL NOCTURNO CASTILLO DE CARCABUEY</t>
  </si>
  <si>
    <t>MANUEL SERRANO BARRANCO</t>
  </si>
  <si>
    <t>FRANCISCO JAVIER BALLESTEROS CASTRO</t>
  </si>
  <si>
    <t>23º</t>
  </si>
  <si>
    <t>24º</t>
  </si>
  <si>
    <t>II ULTRA TRAIL LA PRETORIANA TOMARES</t>
  </si>
  <si>
    <t>I TRAIL OLVERA</t>
  </si>
  <si>
    <t>LUIS ALBERTO JIMENEZ CABRERA</t>
  </si>
  <si>
    <t>25º</t>
  </si>
  <si>
    <t>I TRAIL COLISEO DE ALMEDINILLA</t>
  </si>
  <si>
    <t>III TRAIL NIGHT MALAGA</t>
  </si>
  <si>
    <t>FRANCISCO JAVIER REYES FERNANDEZ</t>
  </si>
  <si>
    <t>26º</t>
  </si>
  <si>
    <t>III ULTRA TRAIL SIERRA NORTE SEVILLA</t>
  </si>
  <si>
    <t>JAVIER VERGARA SERRANO</t>
  </si>
  <si>
    <t>27º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</si>
</sst>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</numFmts>
  <fonts count="46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5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165" fontId="0" fillId="34" borderId="12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5" fillId="33" borderId="11" xfId="0" applyFont="1" applyFill="1" applyBorder="1" applyAlignment="1">
      <alignment horizontal="center" vertical="center" textRotation="45" wrapText="1"/>
    </xf>
    <xf numFmtId="0" fontId="5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2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1.00390625" style="0" customWidth="1"/>
    <col min="3" max="3" width="10.57421875" style="12" customWidth="1"/>
    <col min="4" max="70" width="11.421875" style="12" customWidth="1"/>
  </cols>
  <sheetData>
    <row r="1" spans="2:70" ht="45" customHeight="1" thickTop="1">
      <c r="B1" s="21" t="s">
        <v>58</v>
      </c>
      <c r="C1" s="23" t="s">
        <v>0</v>
      </c>
      <c r="D1" s="25" t="s">
        <v>1</v>
      </c>
      <c r="E1" s="27" t="s">
        <v>2</v>
      </c>
      <c r="F1" s="5" t="s">
        <v>5</v>
      </c>
      <c r="G1" s="5" t="s">
        <v>12</v>
      </c>
      <c r="H1" s="5" t="s">
        <v>14</v>
      </c>
      <c r="I1" s="5" t="s">
        <v>39</v>
      </c>
      <c r="J1" s="4" t="s">
        <v>43</v>
      </c>
      <c r="K1" s="17" t="s">
        <v>47</v>
      </c>
      <c r="L1" s="17" t="s">
        <v>54</v>
      </c>
      <c r="M1" s="5" t="s">
        <v>55</v>
      </c>
      <c r="N1" s="17" t="s">
        <v>56</v>
      </c>
      <c r="O1" s="5" t="s">
        <v>60</v>
      </c>
      <c r="P1" s="5" t="s">
        <v>65</v>
      </c>
      <c r="Q1" s="4" t="s">
        <v>66</v>
      </c>
      <c r="R1" s="5" t="s">
        <v>69</v>
      </c>
      <c r="S1" s="4" t="s">
        <v>70</v>
      </c>
      <c r="T1" s="5" t="s">
        <v>73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  <c r="AI1" s="15"/>
      <c r="AJ1" s="5"/>
      <c r="AK1" s="5"/>
      <c r="AL1" s="5"/>
      <c r="AM1" s="5"/>
      <c r="AN1" s="5"/>
      <c r="AO1" s="5"/>
      <c r="AP1" s="5"/>
      <c r="AQ1" s="19"/>
      <c r="AR1" s="17"/>
      <c r="AS1" s="5"/>
      <c r="AT1" s="17"/>
      <c r="AU1" s="17"/>
      <c r="AV1" s="5"/>
      <c r="AW1" s="5"/>
      <c r="AX1" s="5"/>
      <c r="AY1" s="5"/>
      <c r="AZ1" s="17"/>
      <c r="BA1" s="15"/>
      <c r="BB1" s="17"/>
      <c r="BC1" s="15"/>
      <c r="BD1" s="17"/>
      <c r="BE1" s="17"/>
      <c r="BF1" s="5"/>
      <c r="BG1" s="17"/>
      <c r="BH1" s="17"/>
      <c r="BI1" s="5"/>
      <c r="BJ1" s="5"/>
      <c r="BK1" s="5"/>
      <c r="BL1" s="5"/>
      <c r="BM1" s="5"/>
      <c r="BN1" s="17"/>
      <c r="BO1" s="17"/>
      <c r="BP1" s="17"/>
      <c r="BQ1" s="5"/>
      <c r="BR1" s="17"/>
    </row>
    <row r="2" spans="2:70" s="8" customFormat="1" ht="12.75" customHeight="1">
      <c r="B2" s="22"/>
      <c r="C2" s="24"/>
      <c r="D2" s="26"/>
      <c r="E2" s="28"/>
      <c r="F2" s="7">
        <v>42022</v>
      </c>
      <c r="G2" s="7" t="s">
        <v>13</v>
      </c>
      <c r="H2" s="7">
        <v>42077</v>
      </c>
      <c r="I2" s="7" t="s">
        <v>40</v>
      </c>
      <c r="J2" s="7" t="s">
        <v>44</v>
      </c>
      <c r="K2" s="7" t="s">
        <v>44</v>
      </c>
      <c r="L2" s="7">
        <v>42155</v>
      </c>
      <c r="M2" s="7">
        <v>42169</v>
      </c>
      <c r="N2" s="7">
        <v>42210</v>
      </c>
      <c r="O2" s="7">
        <v>42245</v>
      </c>
      <c r="P2" s="7">
        <v>42280</v>
      </c>
      <c r="Q2" s="7">
        <v>42294</v>
      </c>
      <c r="R2" s="7">
        <v>42295</v>
      </c>
      <c r="S2" s="7">
        <v>42329</v>
      </c>
      <c r="T2" s="7">
        <v>42336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20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2.75">
      <c r="A3" s="3"/>
      <c r="B3" s="16" t="s">
        <v>45</v>
      </c>
      <c r="C3" s="10">
        <f>COUNTA(F3:BR3)</f>
        <v>5</v>
      </c>
      <c r="D3" s="13" t="s">
        <v>3</v>
      </c>
      <c r="E3" s="10">
        <f>SUMPRODUCT(SMALL(F3:BR3,{1;2;3;4;5}))</f>
        <v>7</v>
      </c>
      <c r="F3" s="10"/>
      <c r="G3" s="10"/>
      <c r="H3" s="10"/>
      <c r="I3" s="10"/>
      <c r="J3" s="10">
        <v>1</v>
      </c>
      <c r="K3" s="10"/>
      <c r="L3" s="10">
        <v>2</v>
      </c>
      <c r="M3" s="10">
        <v>1</v>
      </c>
      <c r="N3" s="10">
        <v>1</v>
      </c>
      <c r="O3" s="10">
        <v>2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1:70" ht="12.75">
      <c r="A4" s="3"/>
      <c r="B4" s="16" t="s">
        <v>4</v>
      </c>
      <c r="C4" s="10">
        <f aca="true" t="shared" si="0" ref="C4:C14">COUNTA(F4:BR4)</f>
        <v>5</v>
      </c>
      <c r="D4" s="13" t="s">
        <v>9</v>
      </c>
      <c r="E4" s="10">
        <f>SUMPRODUCT(SMALL(F4:BR4,{1;2;3;4;5}))</f>
        <v>8</v>
      </c>
      <c r="F4" s="10">
        <v>1</v>
      </c>
      <c r="G4" s="10">
        <v>1</v>
      </c>
      <c r="H4" s="10"/>
      <c r="I4" s="10">
        <v>2</v>
      </c>
      <c r="J4" s="10">
        <v>3</v>
      </c>
      <c r="K4" s="10"/>
      <c r="L4" s="10">
        <v>1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1:70" ht="12.75">
      <c r="A5" s="3"/>
      <c r="B5" s="16" t="s">
        <v>7</v>
      </c>
      <c r="C5" s="10">
        <f>COUNTA(F5:BR5)</f>
        <v>6</v>
      </c>
      <c r="D5" s="13" t="s">
        <v>10</v>
      </c>
      <c r="E5" s="10">
        <f>SUMPRODUCT(SMALL(F5:BR5,{1;2;3;4;5}))</f>
        <v>9</v>
      </c>
      <c r="F5" s="10">
        <v>3</v>
      </c>
      <c r="G5" s="10">
        <v>2</v>
      </c>
      <c r="H5" s="10"/>
      <c r="I5" s="10"/>
      <c r="J5" s="10">
        <v>2</v>
      </c>
      <c r="K5" s="10"/>
      <c r="L5" s="10"/>
      <c r="M5" s="10"/>
      <c r="N5" s="10">
        <v>4</v>
      </c>
      <c r="O5" s="10"/>
      <c r="P5" s="10">
        <v>1</v>
      </c>
      <c r="Q5" s="10"/>
      <c r="R5" s="10">
        <v>1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70" ht="12.75">
      <c r="A6" s="3"/>
      <c r="B6" s="14" t="s">
        <v>8</v>
      </c>
      <c r="C6" s="10">
        <f t="shared" si="0"/>
        <v>6</v>
      </c>
      <c r="D6" s="13" t="s">
        <v>11</v>
      </c>
      <c r="E6" s="10">
        <f>SUMPRODUCT(SMALL(F6:BR6,{1;2;3;4;5}))</f>
        <v>17</v>
      </c>
      <c r="F6" s="10">
        <v>4</v>
      </c>
      <c r="G6" s="10">
        <v>3</v>
      </c>
      <c r="H6" s="10">
        <v>9</v>
      </c>
      <c r="I6" s="10">
        <v>3</v>
      </c>
      <c r="J6" s="10">
        <v>4</v>
      </c>
      <c r="K6" s="10"/>
      <c r="L6" s="10"/>
      <c r="M6" s="10"/>
      <c r="N6" s="10">
        <v>3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2:70" ht="12.75">
      <c r="B7" s="9" t="s">
        <v>49</v>
      </c>
      <c r="C7" s="10">
        <f>COUNTA(F7:BR7)</f>
        <v>2</v>
      </c>
      <c r="D7" s="13" t="s">
        <v>27</v>
      </c>
      <c r="E7" s="10">
        <f aca="true" t="shared" si="1" ref="E7:E18">SUM(F7:BL7)</f>
        <v>5</v>
      </c>
      <c r="F7" s="10"/>
      <c r="G7" s="10"/>
      <c r="H7" s="10"/>
      <c r="I7" s="10"/>
      <c r="J7" s="10"/>
      <c r="K7" s="10">
        <v>2</v>
      </c>
      <c r="L7" s="10"/>
      <c r="M7" s="10"/>
      <c r="N7" s="10"/>
      <c r="O7" s="10">
        <v>3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0"/>
      <c r="BP7" s="10"/>
      <c r="BQ7" s="10"/>
      <c r="BR7" s="10"/>
    </row>
    <row r="8" spans="1:70" ht="12.75">
      <c r="A8" s="3"/>
      <c r="B8" s="9" t="s">
        <v>18</v>
      </c>
      <c r="C8" s="10">
        <f t="shared" si="0"/>
        <v>2</v>
      </c>
      <c r="D8" s="13" t="s">
        <v>28</v>
      </c>
      <c r="E8" s="10">
        <f t="shared" si="1"/>
        <v>9</v>
      </c>
      <c r="F8" s="10"/>
      <c r="G8" s="10"/>
      <c r="H8" s="10">
        <v>4</v>
      </c>
      <c r="I8" s="10"/>
      <c r="J8" s="10">
        <v>5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2:70" ht="12.75">
      <c r="B9" s="9" t="s">
        <v>26</v>
      </c>
      <c r="C9" s="10">
        <f>COUNTA(F9:BR9)</f>
        <v>2</v>
      </c>
      <c r="D9" s="13" t="s">
        <v>29</v>
      </c>
      <c r="E9" s="10">
        <f t="shared" si="1"/>
        <v>18</v>
      </c>
      <c r="F9" s="10"/>
      <c r="G9" s="10"/>
      <c r="H9" s="10">
        <v>13</v>
      </c>
      <c r="I9" s="10"/>
      <c r="J9" s="10"/>
      <c r="K9" s="10"/>
      <c r="L9" s="10"/>
      <c r="M9" s="10"/>
      <c r="N9" s="10"/>
      <c r="O9" s="10">
        <v>5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2:70" ht="12.75">
      <c r="B10" s="9" t="s">
        <v>74</v>
      </c>
      <c r="C10" s="10">
        <f>COUNTA(F10:BR10)</f>
        <v>1</v>
      </c>
      <c r="D10" s="13" t="s">
        <v>30</v>
      </c>
      <c r="E10" s="10">
        <f>SUM(F10:BL10)</f>
        <v>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>
        <v>1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2:70" ht="12.75">
      <c r="B11" s="9" t="s">
        <v>71</v>
      </c>
      <c r="C11" s="10">
        <f>COUNTA(F11:BR11)</f>
        <v>1</v>
      </c>
      <c r="D11" s="13" t="s">
        <v>31</v>
      </c>
      <c r="E11" s="10">
        <f>SUM(F11:BL11)</f>
        <v>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v>1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2" spans="1:70" ht="12.75">
      <c r="A12" s="3"/>
      <c r="B12" s="14" t="s">
        <v>41</v>
      </c>
      <c r="C12" s="10">
        <f t="shared" si="0"/>
        <v>1</v>
      </c>
      <c r="D12" s="13" t="s">
        <v>32</v>
      </c>
      <c r="E12" s="10">
        <f t="shared" si="1"/>
        <v>1</v>
      </c>
      <c r="F12" s="10"/>
      <c r="G12" s="10"/>
      <c r="H12" s="10"/>
      <c r="I12" s="10">
        <v>1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</row>
    <row r="13" spans="1:70" ht="12.75">
      <c r="A13" s="3"/>
      <c r="B13" s="14" t="s">
        <v>15</v>
      </c>
      <c r="C13" s="10">
        <f t="shared" si="0"/>
        <v>1</v>
      </c>
      <c r="D13" s="13" t="s">
        <v>33</v>
      </c>
      <c r="E13" s="10">
        <f t="shared" si="1"/>
        <v>1</v>
      </c>
      <c r="F13" s="10"/>
      <c r="G13" s="10"/>
      <c r="H13" s="10">
        <v>1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</row>
    <row r="14" spans="1:70" ht="12.75">
      <c r="A14" s="3"/>
      <c r="B14" s="14" t="s">
        <v>48</v>
      </c>
      <c r="C14" s="10">
        <f t="shared" si="0"/>
        <v>1</v>
      </c>
      <c r="D14" s="13" t="s">
        <v>34</v>
      </c>
      <c r="E14" s="10">
        <f t="shared" si="1"/>
        <v>1</v>
      </c>
      <c r="F14" s="10"/>
      <c r="G14" s="10"/>
      <c r="H14" s="10"/>
      <c r="I14" s="10"/>
      <c r="J14" s="10"/>
      <c r="K14" s="10">
        <v>1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</row>
    <row r="15" spans="1:70" ht="12.75">
      <c r="A15" s="3"/>
      <c r="B15" s="14" t="s">
        <v>61</v>
      </c>
      <c r="C15" s="10">
        <f>COUNTA(F15:BR15)</f>
        <v>1</v>
      </c>
      <c r="D15" s="13" t="s">
        <v>35</v>
      </c>
      <c r="E15" s="10">
        <f t="shared" si="1"/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0">
        <v>1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</row>
    <row r="16" spans="1:70" ht="12.75">
      <c r="A16" s="3"/>
      <c r="B16" s="14" t="s">
        <v>67</v>
      </c>
      <c r="C16" s="10">
        <f>COUNTA(F16:BR16)</f>
        <v>1</v>
      </c>
      <c r="D16" s="13" t="s">
        <v>36</v>
      </c>
      <c r="E16" s="10">
        <f>SUM(F16:BL16)</f>
        <v>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v>1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</row>
    <row r="17" spans="1:70" ht="12.75">
      <c r="A17" s="3"/>
      <c r="B17" s="14" t="s">
        <v>57</v>
      </c>
      <c r="C17" s="10">
        <f>COUNTA(F17:BR17)</f>
        <v>1</v>
      </c>
      <c r="D17" s="13" t="s">
        <v>37</v>
      </c>
      <c r="E17" s="10">
        <f t="shared" si="1"/>
        <v>2</v>
      </c>
      <c r="F17" s="10"/>
      <c r="G17" s="10"/>
      <c r="H17" s="10"/>
      <c r="I17" s="10"/>
      <c r="J17" s="10"/>
      <c r="K17" s="10"/>
      <c r="L17" s="10"/>
      <c r="M17" s="10"/>
      <c r="N17" s="10">
        <v>2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</row>
    <row r="18" spans="1:70" ht="12.75">
      <c r="A18" s="3"/>
      <c r="B18" s="14" t="s">
        <v>6</v>
      </c>
      <c r="C18" s="10">
        <f aca="true" t="shared" si="2" ref="C18:C41">COUNTA(F18:BR18)</f>
        <v>1</v>
      </c>
      <c r="D18" s="13" t="s">
        <v>38</v>
      </c>
      <c r="E18" s="10">
        <f t="shared" si="1"/>
        <v>2</v>
      </c>
      <c r="F18" s="10">
        <v>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</row>
    <row r="19" spans="2:70" ht="12.75">
      <c r="B19" s="9" t="s">
        <v>16</v>
      </c>
      <c r="C19" s="10">
        <f t="shared" si="2"/>
        <v>1</v>
      </c>
      <c r="D19" s="13" t="s">
        <v>42</v>
      </c>
      <c r="E19" s="10">
        <f aca="true" t="shared" si="3" ref="E19:E29">SUM(F19:BL19)</f>
        <v>2</v>
      </c>
      <c r="F19" s="10"/>
      <c r="G19" s="10"/>
      <c r="H19" s="10">
        <v>2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0"/>
      <c r="BP19" s="10"/>
      <c r="BQ19" s="10"/>
      <c r="BR19" s="10"/>
    </row>
    <row r="20" spans="1:70" ht="12.75">
      <c r="A20" s="3"/>
      <c r="B20" s="9" t="s">
        <v>17</v>
      </c>
      <c r="C20" s="10">
        <f t="shared" si="2"/>
        <v>1</v>
      </c>
      <c r="D20" s="13" t="s">
        <v>46</v>
      </c>
      <c r="E20" s="10">
        <f t="shared" si="3"/>
        <v>3</v>
      </c>
      <c r="F20" s="10"/>
      <c r="G20" s="10"/>
      <c r="H20" s="10">
        <v>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</row>
    <row r="21" spans="1:70" ht="12.75">
      <c r="A21" s="3"/>
      <c r="B21" s="9" t="s">
        <v>50</v>
      </c>
      <c r="C21" s="10">
        <f>COUNTA(F21:BR21)</f>
        <v>1</v>
      </c>
      <c r="D21" s="13" t="s">
        <v>51</v>
      </c>
      <c r="E21" s="10">
        <f>SUM(F21:BL21)</f>
        <v>3</v>
      </c>
      <c r="F21" s="10"/>
      <c r="G21" s="10"/>
      <c r="H21" s="10"/>
      <c r="I21" s="10"/>
      <c r="J21" s="10"/>
      <c r="K21" s="10">
        <v>3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</row>
    <row r="22" spans="1:70" ht="12.75">
      <c r="A22" s="3"/>
      <c r="B22" s="9" t="s">
        <v>62</v>
      </c>
      <c r="C22" s="10">
        <f>COUNTA(F22:BR22)</f>
        <v>1</v>
      </c>
      <c r="D22" s="13" t="s">
        <v>52</v>
      </c>
      <c r="E22" s="10">
        <f>SUM(F22:BL22)</f>
        <v>4</v>
      </c>
      <c r="F22" s="10"/>
      <c r="G22" s="10"/>
      <c r="H22" s="10"/>
      <c r="I22" s="10"/>
      <c r="J22" s="10"/>
      <c r="K22" s="10"/>
      <c r="L22" s="10"/>
      <c r="M22" s="10"/>
      <c r="N22" s="10"/>
      <c r="O22" s="10">
        <v>4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</row>
    <row r="23" spans="2:70" ht="12.75">
      <c r="B23" s="9" t="s">
        <v>19</v>
      </c>
      <c r="C23" s="10">
        <f t="shared" si="2"/>
        <v>1</v>
      </c>
      <c r="D23" s="13" t="s">
        <v>53</v>
      </c>
      <c r="E23" s="10">
        <f t="shared" si="3"/>
        <v>5</v>
      </c>
      <c r="F23" s="10"/>
      <c r="G23" s="10"/>
      <c r="H23" s="10">
        <v>5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</row>
    <row r="24" spans="2:70" ht="12.75">
      <c r="B24" s="9" t="s">
        <v>20</v>
      </c>
      <c r="C24" s="10">
        <f t="shared" si="2"/>
        <v>1</v>
      </c>
      <c r="D24" s="13" t="s">
        <v>59</v>
      </c>
      <c r="E24" s="10">
        <f t="shared" si="3"/>
        <v>6</v>
      </c>
      <c r="F24" s="10"/>
      <c r="G24" s="10"/>
      <c r="H24" s="10">
        <v>6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</row>
    <row r="25" spans="1:70" ht="12.75">
      <c r="A25" s="3"/>
      <c r="B25" s="14" t="s">
        <v>21</v>
      </c>
      <c r="C25" s="10">
        <f t="shared" si="2"/>
        <v>1</v>
      </c>
      <c r="D25" s="13" t="s">
        <v>63</v>
      </c>
      <c r="E25" s="10">
        <f t="shared" si="3"/>
        <v>7</v>
      </c>
      <c r="F25" s="10"/>
      <c r="G25" s="10"/>
      <c r="H25" s="10">
        <v>7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0"/>
      <c r="BP25" s="10"/>
      <c r="BQ25" s="10"/>
      <c r="BR25" s="10"/>
    </row>
    <row r="26" spans="2:70" ht="12.75">
      <c r="B26" s="9" t="s">
        <v>22</v>
      </c>
      <c r="C26" s="10">
        <f t="shared" si="2"/>
        <v>1</v>
      </c>
      <c r="D26" s="13" t="s">
        <v>64</v>
      </c>
      <c r="E26" s="10">
        <f t="shared" si="3"/>
        <v>8</v>
      </c>
      <c r="F26" s="10"/>
      <c r="G26" s="10"/>
      <c r="H26" s="10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</row>
    <row r="27" spans="2:70" ht="12.75">
      <c r="B27" s="9" t="s">
        <v>23</v>
      </c>
      <c r="C27" s="10">
        <f t="shared" si="2"/>
        <v>1</v>
      </c>
      <c r="D27" s="13" t="s">
        <v>68</v>
      </c>
      <c r="E27" s="10">
        <f t="shared" si="3"/>
        <v>10</v>
      </c>
      <c r="F27" s="10"/>
      <c r="G27" s="10"/>
      <c r="H27" s="10">
        <v>10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</row>
    <row r="28" spans="1:70" ht="12.75">
      <c r="A28" s="3"/>
      <c r="B28" s="14" t="s">
        <v>24</v>
      </c>
      <c r="C28" s="10">
        <f t="shared" si="2"/>
        <v>1</v>
      </c>
      <c r="D28" s="13" t="s">
        <v>72</v>
      </c>
      <c r="E28" s="10">
        <f t="shared" si="3"/>
        <v>11</v>
      </c>
      <c r="F28" s="10"/>
      <c r="G28" s="10"/>
      <c r="H28" s="10">
        <v>11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</row>
    <row r="29" spans="2:70" ht="12.75">
      <c r="B29" s="14" t="s">
        <v>25</v>
      </c>
      <c r="C29" s="10">
        <f t="shared" si="2"/>
        <v>1</v>
      </c>
      <c r="D29" s="13" t="s">
        <v>75</v>
      </c>
      <c r="E29" s="10">
        <f t="shared" si="3"/>
        <v>12</v>
      </c>
      <c r="F29" s="10"/>
      <c r="G29" s="10"/>
      <c r="H29" s="10">
        <v>12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</row>
    <row r="30" spans="1:70" ht="12.75" customHeight="1">
      <c r="A30" s="3"/>
      <c r="B30" s="14"/>
      <c r="C30" s="10">
        <f t="shared" si="2"/>
        <v>0</v>
      </c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</row>
    <row r="31" spans="2:70" ht="12.75">
      <c r="B31" s="1"/>
      <c r="C31" s="10">
        <f t="shared" si="2"/>
        <v>0</v>
      </c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</row>
    <row r="32" spans="1:70" ht="12.75">
      <c r="A32" s="3"/>
      <c r="B32" s="14"/>
      <c r="C32" s="10">
        <f t="shared" si="2"/>
        <v>0</v>
      </c>
      <c r="D32" s="13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</row>
    <row r="33" spans="1:70" ht="12.75">
      <c r="A33" s="3"/>
      <c r="B33" s="14"/>
      <c r="C33" s="10">
        <f t="shared" si="2"/>
        <v>0</v>
      </c>
      <c r="D33" s="13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</row>
    <row r="34" spans="2:70" ht="12.75">
      <c r="B34" s="1"/>
      <c r="C34" s="10">
        <f t="shared" si="2"/>
        <v>0</v>
      </c>
      <c r="D34" s="13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</row>
    <row r="35" spans="2:70" ht="12.75">
      <c r="B35" s="1"/>
      <c r="C35" s="10">
        <f t="shared" si="2"/>
        <v>0</v>
      </c>
      <c r="D35" s="13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</row>
    <row r="36" spans="1:70" ht="12.75">
      <c r="A36" s="3"/>
      <c r="B36" s="9"/>
      <c r="C36" s="10">
        <f t="shared" si="2"/>
        <v>0</v>
      </c>
      <c r="D36" s="1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</row>
    <row r="37" spans="1:70" ht="12.75">
      <c r="A37" s="3"/>
      <c r="B37" s="9"/>
      <c r="C37" s="10">
        <f t="shared" si="2"/>
        <v>0</v>
      </c>
      <c r="D37" s="1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</row>
    <row r="38" spans="2:70" ht="12.75">
      <c r="B38" s="1"/>
      <c r="C38" s="10">
        <f t="shared" si="2"/>
        <v>0</v>
      </c>
      <c r="D38" s="13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</row>
    <row r="39" spans="2:70" ht="12.75">
      <c r="B39" s="9"/>
      <c r="C39" s="10">
        <f t="shared" si="2"/>
        <v>0</v>
      </c>
      <c r="D39" s="1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</row>
    <row r="40" spans="2:70" ht="12.75">
      <c r="B40" s="9"/>
      <c r="C40" s="10">
        <f t="shared" si="2"/>
        <v>0</v>
      </c>
      <c r="D40" s="1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</row>
    <row r="41" spans="2:70" ht="12.75">
      <c r="B41" s="1"/>
      <c r="C41" s="10">
        <f t="shared" si="2"/>
        <v>0</v>
      </c>
      <c r="D41" s="13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</row>
    <row r="42" spans="2:70" ht="12.75">
      <c r="B42" s="9"/>
      <c r="C42" s="10">
        <f aca="true" t="shared" si="4" ref="C42:C50">COUNTA(F42:BR42)</f>
        <v>0</v>
      </c>
      <c r="D42" s="1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</row>
    <row r="43" spans="2:70" ht="12.75">
      <c r="B43" s="9"/>
      <c r="C43" s="10">
        <f t="shared" si="4"/>
        <v>0</v>
      </c>
      <c r="D43" s="13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</row>
    <row r="44" spans="2:70" ht="12.75">
      <c r="B44" s="1"/>
      <c r="C44" s="10">
        <f t="shared" si="4"/>
        <v>0</v>
      </c>
      <c r="D44" s="1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</row>
    <row r="45" spans="1:70" ht="12.75">
      <c r="A45" s="3"/>
      <c r="B45" s="9"/>
      <c r="C45" s="10">
        <f t="shared" si="4"/>
        <v>0</v>
      </c>
      <c r="D45" s="13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</row>
    <row r="46" spans="2:70" ht="12.75">
      <c r="B46" s="9"/>
      <c r="C46" s="10">
        <f t="shared" si="4"/>
        <v>0</v>
      </c>
      <c r="D46" s="1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</row>
    <row r="47" spans="2:70" ht="12.75">
      <c r="B47" s="9"/>
      <c r="C47" s="10">
        <f t="shared" si="4"/>
        <v>0</v>
      </c>
      <c r="D47" s="1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</row>
    <row r="48" spans="1:70" ht="12.75">
      <c r="A48" s="3"/>
      <c r="B48" s="9"/>
      <c r="C48" s="10">
        <f t="shared" si="4"/>
        <v>0</v>
      </c>
      <c r="D48" s="13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</row>
    <row r="49" spans="2:70" ht="12.75">
      <c r="B49" s="9"/>
      <c r="C49" s="10">
        <f t="shared" si="4"/>
        <v>0</v>
      </c>
      <c r="D49" s="13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</row>
    <row r="50" spans="2:70" ht="12.75">
      <c r="B50" s="9"/>
      <c r="C50" s="10">
        <f t="shared" si="4"/>
        <v>0</v>
      </c>
      <c r="D50" s="13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</row>
    <row r="51" spans="2:3" ht="12.75">
      <c r="B51" s="2"/>
      <c r="C51" s="11"/>
    </row>
    <row r="52" ht="12.75">
      <c r="D52" s="11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USER7</cp:lastModifiedBy>
  <cp:lastPrinted>2015-08-13T18:07:51Z</cp:lastPrinted>
  <dcterms:created xsi:type="dcterms:W3CDTF">2011-05-28T09:21:45Z</dcterms:created>
  <dcterms:modified xsi:type="dcterms:W3CDTF">2015-12-04T18:27:05Z</dcterms:modified>
  <cp:category/>
  <cp:version/>
  <cp:contentType/>
  <cp:contentStatus/>
</cp:coreProperties>
</file>